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3.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defaultThemeVersion="124226"/>
  <mc:AlternateContent xmlns:mc="http://schemas.openxmlformats.org/markup-compatibility/2006">
    <mc:Choice Requires="x15">
      <x15ac:absPath xmlns:x15ac="http://schemas.microsoft.com/office/spreadsheetml/2010/11/ac" url="/Users/allturngroupinternational/Documents/MacBooster/Duplicates Backups/"/>
    </mc:Choice>
  </mc:AlternateContent>
  <xr:revisionPtr revIDLastSave="0" documentId="10_ncr:8100000_{C687BEBD-4AD8-3C42-855B-45AEABB4E6DA}" xr6:coauthVersionLast="32" xr6:coauthVersionMax="32" xr10:uidLastSave="{00000000-0000-0000-0000-000000000000}"/>
  <bookViews>
    <workbookView xWindow="0" yWindow="0" windowWidth="33600" windowHeight="21000" tabRatio="635" firstSheet="1" activeTab="1" xr2:uid="{00000000-000D-0000-FFFF-FFFF00000000}"/>
  </bookViews>
  <sheets>
    <sheet name="READ THIS" sheetId="1" r:id="rId1"/>
    <sheet name="History-Audit" sheetId="8" r:id="rId2"/>
    <sheet name="Parameters" sheetId="7" r:id="rId3"/>
    <sheet name="Fact sheet 0" sheetId="2" r:id="rId4"/>
    <sheet name="Fact sheet 1" sheetId="3" r:id="rId5"/>
    <sheet name="Fact sheet 2" sheetId="4" r:id="rId6"/>
    <sheet name="Fact sheet 3" sheetId="5" r:id="rId7"/>
    <sheet name="Fact sheet 4" sheetId="6" r:id="rId8"/>
  </sheets>
  <definedNames>
    <definedName name="D1A">#REF!</definedName>
    <definedName name="D1H">#REF!</definedName>
    <definedName name="D2A">#REF!</definedName>
    <definedName name="D2H">#REF!</definedName>
    <definedName name="D3A">#REF!</definedName>
    <definedName name="D3H">#REF!</definedName>
    <definedName name="D4A">#REF!</definedName>
    <definedName name="D4H">#REF!</definedName>
    <definedName name="D5A">#REF!</definedName>
    <definedName name="D5H">#REF!</definedName>
    <definedName name="D6A">#REF!</definedName>
    <definedName name="D6H">#REF!</definedName>
    <definedName name="D7A">#REF!</definedName>
    <definedName name="D7H">#REF!</definedName>
    <definedName name="D8A">#REF!</definedName>
    <definedName name="D8H">#REF!</definedName>
    <definedName name="D9A">#REF!</definedName>
    <definedName name="D9H">#REF!</definedName>
    <definedName name="FS0_InputRange">#REF!</definedName>
    <definedName name="FS0_MandatoryRange">#REF!</definedName>
    <definedName name="FS1_InputRange">#REF!</definedName>
    <definedName name="FS1_MandatoryRange">#REF!</definedName>
    <definedName name="FS2_InputRange">#REF!</definedName>
    <definedName name="FS2_MandatoryRange">#REF!</definedName>
    <definedName name="FS3_InputRange">#REF!</definedName>
    <definedName name="FS3_MandatoryRange">#REF!</definedName>
    <definedName name="FS4_HistoryRange">#REF!</definedName>
    <definedName name="FS4_InputRange">#REF!</definedName>
    <definedName name="FS4_MandatoryRange">#REF!</definedName>
    <definedName name="HistoryFirstRow">#REF!</definedName>
    <definedName name="HistoryLastRow">#REF!</definedName>
    <definedName name="InputRange">#REF!</definedName>
    <definedName name="MandatoryRange">#REF!</definedName>
    <definedName name="Month">'Fact sheet 4'!$I$52:$J$71</definedName>
    <definedName name="P">'Fact sheet 0'!$A$3</definedName>
    <definedName name="ProjectN">'Fact sheet 0'!$A$3</definedName>
    <definedName name="ProjectNumber">'Fact sheet 0'!$A$3</definedName>
    <definedName name="TotalActual">'Fact sheet 4'!$K$52:$L$71</definedName>
    <definedName name="TotalMonths">'Fact sheet 4'!#REF!</definedName>
  </definedNames>
  <calcPr calcId="162913"/>
</workbook>
</file>

<file path=xl/calcChain.xml><?xml version="1.0" encoding="utf-8"?>
<calcChain xmlns="http://schemas.openxmlformats.org/spreadsheetml/2006/main">
  <c r="B43" i="1" l="1"/>
  <c r="E76" i="6"/>
  <c r="H44" i="6"/>
  <c r="H43" i="6"/>
  <c r="H42" i="6"/>
  <c r="C43" i="6"/>
  <c r="C42" i="6"/>
  <c r="E38" i="6"/>
  <c r="B38" i="6"/>
  <c r="N3" i="6"/>
  <c r="H7" i="6"/>
  <c r="H6" i="6"/>
  <c r="H4" i="6"/>
  <c r="H5" i="6"/>
  <c r="H3" i="6"/>
  <c r="C6" i="6"/>
  <c r="C5" i="6"/>
  <c r="C4" i="6"/>
  <c r="C3" i="6"/>
  <c r="D56" i="5"/>
  <c r="B56" i="5"/>
  <c r="B53" i="5"/>
  <c r="D13" i="5"/>
  <c r="D12" i="5"/>
  <c r="D11" i="5"/>
  <c r="D10" i="5"/>
  <c r="D9" i="5"/>
  <c r="D8" i="5"/>
  <c r="F6" i="5"/>
  <c r="F5" i="5"/>
  <c r="F4" i="5"/>
  <c r="F3" i="5"/>
  <c r="C6" i="5"/>
  <c r="C5" i="5"/>
  <c r="C4" i="5"/>
  <c r="C3" i="5"/>
  <c r="I115" i="4"/>
  <c r="D115" i="4"/>
  <c r="K85" i="4"/>
  <c r="K84" i="4"/>
  <c r="K83" i="4"/>
  <c r="E87" i="4"/>
  <c r="E86" i="4"/>
  <c r="E85" i="4"/>
  <c r="E84" i="4"/>
  <c r="E83" i="4"/>
  <c r="I46" i="4"/>
  <c r="I5" i="4"/>
  <c r="I45" i="4"/>
  <c r="I44" i="4"/>
  <c r="C48" i="4"/>
  <c r="C47" i="4"/>
  <c r="C46" i="4"/>
  <c r="C45" i="4"/>
  <c r="C44" i="4"/>
  <c r="I4" i="4"/>
  <c r="I3" i="4"/>
  <c r="C7" i="4"/>
  <c r="C6" i="4"/>
  <c r="C5" i="4"/>
  <c r="C4" i="4"/>
  <c r="C3" i="4"/>
  <c r="C255" i="3"/>
  <c r="C254" i="3"/>
  <c r="C253" i="3"/>
  <c r="H241" i="3"/>
  <c r="C241" i="3"/>
  <c r="H183" i="3"/>
  <c r="C183" i="3"/>
  <c r="H125" i="3"/>
  <c r="C125" i="3"/>
  <c r="H65" i="3"/>
  <c r="C65" i="3"/>
  <c r="F51" i="3"/>
  <c r="H5" i="3"/>
  <c r="H4" i="3"/>
  <c r="H3" i="3"/>
  <c r="C6" i="3"/>
  <c r="C5" i="3"/>
  <c r="C4" i="3"/>
  <c r="B48" i="2"/>
  <c r="F51" i="2"/>
  <c r="B51" i="2"/>
  <c r="H4" i="2"/>
  <c r="H3" i="2"/>
  <c r="C7" i="2"/>
  <c r="C6" i="2"/>
  <c r="C5" i="2"/>
  <c r="C4" i="2"/>
  <c r="C3" i="2"/>
  <c r="C3" i="3" s="1"/>
  <c r="O15" i="4" l="1"/>
  <c r="O16" i="4"/>
  <c r="O17" i="4"/>
  <c r="O18" i="4"/>
  <c r="O19" i="4"/>
  <c r="O20" i="4"/>
  <c r="O21" i="4"/>
  <c r="O22" i="4"/>
  <c r="O23" i="4"/>
  <c r="O24" i="4"/>
  <c r="O25" i="4"/>
  <c r="O26" i="4"/>
  <c r="O27" i="4"/>
  <c r="O28" i="4"/>
  <c r="O29" i="4"/>
  <c r="O30" i="4"/>
  <c r="O31" i="4"/>
  <c r="O32" i="4"/>
  <c r="O33" i="4"/>
  <c r="O34" i="4"/>
  <c r="O35" i="4"/>
  <c r="O36" i="4"/>
  <c r="O37" i="4"/>
  <c r="O38" i="4"/>
  <c r="M39" i="4"/>
  <c r="N58" i="4"/>
  <c r="O58" i="4"/>
  <c r="N64" i="4"/>
  <c r="O64" i="4"/>
  <c r="O72" i="4" s="1"/>
  <c r="G34" i="5"/>
  <c r="B13" i="6"/>
  <c r="D13" i="6"/>
  <c r="F13" i="6"/>
  <c r="I13" i="6"/>
  <c r="O21" i="6"/>
  <c r="P21" i="6"/>
  <c r="P34" i="6" s="1"/>
  <c r="O22" i="6"/>
  <c r="P22" i="6"/>
  <c r="O23" i="6"/>
  <c r="O34" i="6" s="1"/>
  <c r="P23" i="6"/>
  <c r="O24" i="6"/>
  <c r="P24" i="6"/>
  <c r="O25" i="6"/>
  <c r="P25" i="6"/>
  <c r="O26" i="6"/>
  <c r="P26" i="6"/>
  <c r="O27" i="6"/>
  <c r="P27" i="6"/>
  <c r="O28" i="6"/>
  <c r="P28" i="6"/>
  <c r="O29" i="6"/>
  <c r="P29" i="6"/>
  <c r="O30" i="6"/>
  <c r="P30" i="6"/>
  <c r="O31" i="6"/>
  <c r="P31" i="6"/>
  <c r="O32" i="6"/>
  <c r="P32" i="6"/>
  <c r="O33" i="6"/>
  <c r="P33" i="6"/>
  <c r="G34" i="6"/>
  <c r="H34" i="6"/>
  <c r="I34" i="6"/>
  <c r="J34" i="6"/>
  <c r="K34" i="6"/>
  <c r="L34" i="6"/>
  <c r="M34" i="6"/>
  <c r="N34" i="6"/>
  <c r="O52" i="6"/>
  <c r="P52" i="6"/>
  <c r="O53" i="6"/>
  <c r="P53" i="6"/>
  <c r="O54" i="6"/>
  <c r="P54" i="6"/>
  <c r="O55" i="6"/>
  <c r="P55" i="6"/>
  <c r="O56" i="6"/>
  <c r="P56" i="6"/>
  <c r="O57" i="6"/>
  <c r="P57" i="6"/>
  <c r="O58" i="6"/>
  <c r="P58" i="6"/>
  <c r="O59" i="6"/>
  <c r="P59" i="6"/>
  <c r="O60" i="6"/>
  <c r="P60" i="6"/>
  <c r="O61" i="6"/>
  <c r="P61" i="6"/>
  <c r="O62" i="6"/>
  <c r="P62" i="6"/>
  <c r="O63" i="6"/>
  <c r="P63" i="6"/>
  <c r="G64" i="6"/>
  <c r="H64" i="6"/>
  <c r="I64" i="6"/>
  <c r="J64" i="6"/>
  <c r="J72" i="6" s="1"/>
  <c r="K64" i="6"/>
  <c r="L64" i="6"/>
  <c r="P64" i="6" s="1"/>
  <c r="M64" i="6"/>
  <c r="M72" i="6" s="1"/>
  <c r="O72" i="6" s="1"/>
  <c r="N64" i="6"/>
  <c r="N72" i="6" s="1"/>
  <c r="O65" i="6"/>
  <c r="P65" i="6"/>
  <c r="O66" i="6"/>
  <c r="P66" i="6"/>
  <c r="O67" i="6"/>
  <c r="P67" i="6"/>
  <c r="O68" i="6"/>
  <c r="P68" i="6"/>
  <c r="O69" i="6"/>
  <c r="P69" i="6"/>
  <c r="O70" i="6"/>
  <c r="P70" i="6"/>
  <c r="O71" i="6"/>
  <c r="P71" i="6"/>
  <c r="G72" i="6"/>
  <c r="H72" i="6"/>
  <c r="I72" i="6"/>
  <c r="K72" i="6"/>
  <c r="L72" i="6"/>
  <c r="P72" i="6" s="1"/>
  <c r="O64" i="6" l="1"/>
  <c r="N72" i="4"/>
  <c r="M64" i="4" s="1"/>
  <c r="O39" i="4"/>
  <c r="M66" i="4" l="1"/>
  <c r="M70" i="4"/>
  <c r="M61" i="4"/>
  <c r="M65" i="4"/>
  <c r="M71" i="4"/>
  <c r="M68" i="4"/>
  <c r="M74" i="4"/>
  <c r="M63" i="4"/>
  <c r="M69" i="4"/>
  <c r="M62" i="4"/>
  <c r="M73" i="4"/>
  <c r="M67" i="4"/>
  <c r="M75" i="4"/>
  <c r="M7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Een tevreden gebruiker van Microsoft Office</author>
  </authors>
  <commentList>
    <comment ref="B9" authorId="0" shapeId="0" xr:uid="{00000000-0006-0000-0100-000001000000}">
      <text>
        <r>
          <rPr>
            <sz val="8"/>
            <color indexed="81"/>
            <rFont val="Tahoma"/>
            <charset val="1"/>
          </rPr>
          <t xml:space="preserve">Name in full of the Customer Organisation that filed the request. </t>
        </r>
      </text>
    </comment>
    <comment ref="B10" authorId="0" shapeId="0" xr:uid="{00000000-0006-0000-0100-000002000000}">
      <text>
        <r>
          <rPr>
            <sz val="8"/>
            <color indexed="81"/>
            <rFont val="Tahoma"/>
            <charset val="1"/>
          </rPr>
          <t>Name of the person within CE-IO that represents the customer in this IT-project or IT-service</t>
        </r>
      </text>
    </comment>
    <comment ref="B11" authorId="0" shapeId="0" xr:uid="{00000000-0006-0000-0100-000003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B12" authorId="0" shapeId="0" xr:uid="{00000000-0006-0000-0100-000004000000}">
      <text>
        <r>
          <rPr>
            <sz val="8"/>
            <color indexed="81"/>
            <rFont val="Tahoma"/>
            <charset val="1"/>
          </rPr>
          <t xml:space="preserve">Name of the project- or service  leader or manager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Een tevreden gebruiker van Microsoft Office</author>
  </authors>
  <commentList>
    <comment ref="B3" authorId="0" shapeId="0" xr:uid="{00000000-0006-0000-0200-000001000000}">
      <text>
        <r>
          <rPr>
            <sz val="8"/>
            <color indexed="81"/>
            <rFont val="Tahoma"/>
            <charset val="1"/>
          </rPr>
          <t xml:space="preserve">Assign an appropriate name to the service or project. Please use exact the same name on all other documents, associated with this service or project. </t>
        </r>
      </text>
    </comment>
    <comment ref="G3" authorId="0" shapeId="0" xr:uid="{00000000-0006-0000-0200-000002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4" authorId="0" shapeId="0" xr:uid="{00000000-0006-0000-0200-000003000000}">
      <text>
        <r>
          <rPr>
            <sz val="8"/>
            <color indexed="81"/>
            <rFont val="Tahoma"/>
            <charset val="1"/>
          </rPr>
          <t xml:space="preserve">Name in full of the Customer Organisation that filed the request. </t>
        </r>
      </text>
    </comment>
    <comment ref="G4" authorId="0" shapeId="0" xr:uid="{00000000-0006-0000-0200-000004000000}">
      <text>
        <r>
          <rPr>
            <sz val="8"/>
            <color indexed="81"/>
            <rFont val="Tahoma"/>
            <charset val="1"/>
          </rPr>
          <t xml:space="preserve">P   for Project  
S   for Service
NOTE
A project can be described as:  
"service development".   </t>
        </r>
      </text>
    </comment>
    <comment ref="B5" authorId="0" shapeId="0" xr:uid="{00000000-0006-0000-0200-000005000000}">
      <text>
        <r>
          <rPr>
            <sz val="8"/>
            <color indexed="81"/>
            <rFont val="Tahoma"/>
            <charset val="1"/>
          </rPr>
          <t>Name of the person within CE-IO that represents the customer in this IT-project or IT-service</t>
        </r>
      </text>
    </comment>
    <comment ref="G5" authorId="0" shapeId="0" xr:uid="{00000000-0006-0000-0200-000006000000}">
      <text>
        <r>
          <rPr>
            <sz val="8"/>
            <color indexed="81"/>
            <rFont val="Tahoma"/>
            <charset val="1"/>
          </rPr>
          <t>The description of the Customer Request can require multiple pages, depending of the length of the contents. Please register page numbers in this heading. 
If a Business Case is available, attach it to the Customer Request and refer to it on this Fact Sheet.
All additional documents must be identified by project name and acquisition contract number.</t>
        </r>
      </text>
    </comment>
    <comment ref="B6" authorId="0" shapeId="0" xr:uid="{00000000-0006-0000-0200-000007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G6" authorId="0" shapeId="0" xr:uid="{00000000-0006-0000-0200-000008000000}">
      <text>
        <r>
          <rPr>
            <sz val="8"/>
            <color indexed="81"/>
            <rFont val="Tahoma"/>
            <charset val="1"/>
          </rPr>
          <t xml:space="preserve">According to the Philips CE-IO procedures the next action should be a GO/NO GO review. This review should result in a completed Fact Sheet 1, (Project Service Plan).  </t>
        </r>
      </text>
    </comment>
    <comment ref="B7" authorId="0" shapeId="0" xr:uid="{00000000-0006-0000-0200-000009000000}">
      <text>
        <r>
          <rPr>
            <sz val="8"/>
            <color indexed="81"/>
            <rFont val="Tahoma"/>
            <charset val="1"/>
          </rPr>
          <t xml:space="preserve">Name of the project- or service  leader or manager
</t>
        </r>
      </text>
    </comment>
    <comment ref="G7" authorId="0" shapeId="0" xr:uid="{00000000-0006-0000-0200-00000A000000}">
      <text>
        <r>
          <rPr>
            <sz val="8"/>
            <color indexed="81"/>
            <rFont val="Tahoma"/>
            <charset val="1"/>
          </rPr>
          <t xml:space="preserve">Fill in the expected date of completion of the next action (mentioned above).   
</t>
        </r>
      </text>
    </comment>
    <comment ref="A14" authorId="0" shapeId="0" xr:uid="{00000000-0006-0000-0200-00000B000000}">
      <text>
        <r>
          <rPr>
            <sz val="8"/>
            <color indexed="81"/>
            <rFont val="Tahoma"/>
            <charset val="1"/>
          </rPr>
          <t>Enter a summary of the required Project / Service. References to relevant documents may be made, provided a copy is delivered at the CE-IO Project Office. Attach a new Fact Sheet 0 if space requires this. Identify additional documents Project Name and acquisition contract number.</t>
        </r>
      </text>
    </comment>
    <comment ref="A37" authorId="0" shapeId="0" xr:uid="{00000000-0006-0000-0200-00000C000000}">
      <text>
        <r>
          <rPr>
            <sz val="8"/>
            <color indexed="81"/>
            <rFont val="Tahoma"/>
            <charset val="1"/>
          </rPr>
          <t xml:space="preserve">Summary of the activities required by the external suppliers. Add the name of supplier when known. 
For non- regular suppliers to Philips, attach a description with the additional information (required by the Purchase Department). </t>
        </r>
      </text>
    </comment>
    <comment ref="A48" authorId="0" shapeId="0" xr:uid="{00000000-0006-0000-0200-00000D000000}">
      <text>
        <r>
          <rPr>
            <sz val="8"/>
            <color indexed="81"/>
            <rFont val="Tahoma"/>
            <charset val="1"/>
          </rPr>
          <t xml:space="preserve">Location where this Fact Sheet is approved. </t>
        </r>
      </text>
    </comment>
    <comment ref="A49" authorId="0" shapeId="0" xr:uid="{00000000-0006-0000-0200-00000E000000}">
      <text>
        <r>
          <rPr>
            <sz val="8"/>
            <color indexed="81"/>
            <rFont val="Tahoma"/>
            <charset val="1"/>
          </rPr>
          <t xml:space="preserve">Date on which this Fact Sheet is approved </t>
        </r>
      </text>
    </comment>
    <comment ref="B53" authorId="0" shapeId="0" xr:uid="{00000000-0006-0000-0200-00000F000000}">
      <text>
        <r>
          <rPr>
            <sz val="8"/>
            <color indexed="81"/>
            <rFont val="Tahoma"/>
            <charset val="1"/>
          </rPr>
          <t>For approval the name and signature is added by the Account Representative.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Een tevreden gebruiker van Microsoft Office</author>
  </authors>
  <commentList>
    <comment ref="B3" authorId="0" shapeId="0" xr:uid="{00000000-0006-0000-0300-000001000000}">
      <text>
        <r>
          <rPr>
            <sz val="8"/>
            <color indexed="81"/>
            <rFont val="Tahoma"/>
            <charset val="1"/>
          </rPr>
          <t xml:space="preserve">Assign an appropriate name to the service or project. Please use exact the same name on all other documents, associated with this service or project. </t>
        </r>
      </text>
    </comment>
    <comment ref="G3" authorId="0" shapeId="0" xr:uid="{00000000-0006-0000-0300-000002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4" authorId="0" shapeId="0" xr:uid="{00000000-0006-0000-0300-000003000000}">
      <text>
        <r>
          <rPr>
            <sz val="8"/>
            <color indexed="81"/>
            <rFont val="Tahoma"/>
            <charset val="1"/>
          </rPr>
          <t xml:space="preserve">Name in full of the Customer Organisation that filed the request. </t>
        </r>
      </text>
    </comment>
    <comment ref="G4" authorId="0" shapeId="0" xr:uid="{00000000-0006-0000-0300-000004000000}">
      <text>
        <r>
          <rPr>
            <sz val="8"/>
            <color indexed="81"/>
            <rFont val="Tahoma"/>
            <charset val="1"/>
          </rPr>
          <t xml:space="preserve">Name of the project- or service  leader or manager
</t>
        </r>
      </text>
    </comment>
    <comment ref="B5" authorId="0" shapeId="0" xr:uid="{00000000-0006-0000-0300-000005000000}">
      <text>
        <r>
          <rPr>
            <sz val="8"/>
            <color indexed="81"/>
            <rFont val="Tahoma"/>
            <charset val="1"/>
          </rPr>
          <t>Name of the person within CE-IO that represents the customer in this IT-project or IT-service</t>
        </r>
      </text>
    </comment>
    <comment ref="G5" authorId="0" shapeId="0" xr:uid="{00000000-0006-0000-0300-000006000000}">
      <text>
        <r>
          <rPr>
            <sz val="8"/>
            <color indexed="81"/>
            <rFont val="Tahoma"/>
            <charset val="1"/>
          </rPr>
          <t xml:space="preserve">P   for Project  
S   for Service
NOTE
A project can be described as:  
"service development".   </t>
        </r>
      </text>
    </comment>
    <comment ref="B6" authorId="0" shapeId="0" xr:uid="{00000000-0006-0000-0300-000007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G6" authorId="0" shapeId="0" xr:uid="{00000000-0006-0000-0300-000008000000}">
      <text>
        <r>
          <rPr>
            <sz val="8"/>
            <color indexed="81"/>
            <rFont val="Tahoma"/>
            <charset val="1"/>
          </rPr>
          <t>The description of risks and subsidiary decisions can require multiple pages. Please record page numbers in this heading. 
All additional documents must be identified by project name and acquisition contract number.</t>
        </r>
      </text>
    </comment>
    <comment ref="B7" authorId="0" shapeId="0" xr:uid="{00000000-0006-0000-0300-000009000000}">
      <text>
        <r>
          <rPr>
            <sz val="8"/>
            <color indexed="81"/>
            <rFont val="Tahoma"/>
            <charset val="1"/>
          </rPr>
          <t>Date this template is completed.</t>
        </r>
      </text>
    </comment>
    <comment ref="G7" authorId="0" shapeId="0" xr:uid="{00000000-0006-0000-0300-00000A000000}">
      <text>
        <r>
          <rPr>
            <sz val="8"/>
            <color indexed="81"/>
            <rFont val="Tahoma"/>
            <charset val="1"/>
          </rPr>
          <t xml:space="preserve">According to the Philips CE-IO procedures the next action should be a Project Identification Workshop.  This workshop should result in a completed Project Identification Report.  </t>
        </r>
      </text>
    </comment>
    <comment ref="G8" authorId="0" shapeId="0" xr:uid="{00000000-0006-0000-0300-00000B000000}">
      <text>
        <r>
          <rPr>
            <sz val="8"/>
            <color indexed="81"/>
            <rFont val="Tahoma"/>
            <charset val="1"/>
          </rPr>
          <t xml:space="preserve">Fill in the expected date of completion of the next action (mentioned above).   
</t>
        </r>
      </text>
    </comment>
    <comment ref="B65" authorId="0" shapeId="0" xr:uid="{00000000-0006-0000-0300-00000C000000}">
      <text>
        <r>
          <rPr>
            <sz val="8"/>
            <color indexed="81"/>
            <rFont val="Tahoma"/>
            <charset val="1"/>
          </rPr>
          <t xml:space="preserve">Assign an appropriate name to the service or project. Please use exact the same name on all other documents, associated with this service or project. </t>
        </r>
      </text>
    </comment>
    <comment ref="G65" authorId="0" shapeId="0" xr:uid="{00000000-0006-0000-0300-00000D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66" authorId="0" shapeId="0" xr:uid="{00000000-0006-0000-0300-00000E000000}">
      <text>
        <r>
          <rPr>
            <sz val="8"/>
            <color indexed="81"/>
            <rFont val="Tahoma"/>
            <charset val="1"/>
          </rPr>
          <t xml:space="preserve">Date this document is completed
</t>
        </r>
      </text>
    </comment>
    <comment ref="G66" authorId="0" shapeId="0" xr:uid="{00000000-0006-0000-0300-00000F000000}">
      <text>
        <r>
          <rPr>
            <sz val="8"/>
            <color indexed="81"/>
            <rFont val="Tahoma"/>
            <charset val="1"/>
          </rPr>
          <t>The description of risks and subsidiary decisions can require multiple pages. Please record page numbers in this heading. 
All additional documents must be identified by project name and acquisition contract number.</t>
        </r>
      </text>
    </comment>
    <comment ref="B125" authorId="0" shapeId="0" xr:uid="{00000000-0006-0000-0300-000010000000}">
      <text>
        <r>
          <rPr>
            <sz val="8"/>
            <color indexed="81"/>
            <rFont val="Tahoma"/>
            <charset val="1"/>
          </rPr>
          <t xml:space="preserve">Assign an appropriate name to the service or project. Please use exact the same name on all other documents, associated with this service or project. </t>
        </r>
      </text>
    </comment>
    <comment ref="G125" authorId="0" shapeId="0" xr:uid="{00000000-0006-0000-0300-000011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126" authorId="0" shapeId="0" xr:uid="{00000000-0006-0000-0300-000012000000}">
      <text>
        <r>
          <rPr>
            <sz val="8"/>
            <color indexed="81"/>
            <rFont val="Tahoma"/>
            <charset val="1"/>
          </rPr>
          <t xml:space="preserve">Date this document is completed
</t>
        </r>
      </text>
    </comment>
    <comment ref="G126" authorId="0" shapeId="0" xr:uid="{00000000-0006-0000-0300-000013000000}">
      <text>
        <r>
          <rPr>
            <sz val="8"/>
            <color indexed="81"/>
            <rFont val="Tahoma"/>
            <charset val="1"/>
          </rPr>
          <t>The description of risks and subsidiary decisions can require multiple pages. Please record page numbers in this heading. 
All additional documents must be identified by project name and acquisition contract number.</t>
        </r>
      </text>
    </comment>
    <comment ref="B183" authorId="0" shapeId="0" xr:uid="{00000000-0006-0000-0300-000014000000}">
      <text>
        <r>
          <rPr>
            <sz val="8"/>
            <color indexed="81"/>
            <rFont val="Tahoma"/>
            <charset val="1"/>
          </rPr>
          <t xml:space="preserve">Assign an appropriate name to the service or project. Please use exact the same name on all other documents, associated with this service or project. </t>
        </r>
      </text>
    </comment>
    <comment ref="G183" authorId="0" shapeId="0" xr:uid="{00000000-0006-0000-0300-000015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184" authorId="0" shapeId="0" xr:uid="{00000000-0006-0000-0300-000016000000}">
      <text>
        <r>
          <rPr>
            <sz val="8"/>
            <color indexed="81"/>
            <rFont val="Tahoma"/>
            <charset val="1"/>
          </rPr>
          <t xml:space="preserve">Date this document is completed
</t>
        </r>
      </text>
    </comment>
    <comment ref="G184" authorId="0" shapeId="0" xr:uid="{00000000-0006-0000-0300-000017000000}">
      <text>
        <r>
          <rPr>
            <sz val="8"/>
            <color indexed="81"/>
            <rFont val="Tahoma"/>
            <charset val="1"/>
          </rPr>
          <t>The description of risks and subsidiary decisions can require multiple pages. Please record page numbers in this heading. 
All additional documents must be identified by project name and acquisition contract number.</t>
        </r>
      </text>
    </comment>
    <comment ref="B241" authorId="0" shapeId="0" xr:uid="{00000000-0006-0000-0300-000018000000}">
      <text>
        <r>
          <rPr>
            <sz val="8"/>
            <color indexed="81"/>
            <rFont val="Tahoma"/>
            <charset val="1"/>
          </rPr>
          <t xml:space="preserve">Assign an appropriate name to the service or project. Please use exact the same name on all other documents, associated with this service or project. </t>
        </r>
      </text>
    </comment>
    <comment ref="G241" authorId="0" shapeId="0" xr:uid="{00000000-0006-0000-0300-000019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242" authorId="0" shapeId="0" xr:uid="{00000000-0006-0000-0300-00001A000000}">
      <text>
        <r>
          <rPr>
            <sz val="8"/>
            <color indexed="81"/>
            <rFont val="Tahoma"/>
            <charset val="1"/>
          </rPr>
          <t xml:space="preserve">Date this document is completed
</t>
        </r>
      </text>
    </comment>
    <comment ref="G242" authorId="0" shapeId="0" xr:uid="{00000000-0006-0000-0300-00001B000000}">
      <text>
        <r>
          <rPr>
            <sz val="8"/>
            <color indexed="81"/>
            <rFont val="Tahoma"/>
            <charset val="1"/>
          </rPr>
          <t>The description of risks and subsidiary decisions can require multiple pages. Please record page numbers in this heading. 
All additional documents must be identified by project name and acquisition contract number.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Een tevreden gebruiker van Microsoft Office</author>
  </authors>
  <commentList>
    <comment ref="B3" authorId="0" shapeId="0" xr:uid="{00000000-0006-0000-0400-000001000000}">
      <text>
        <r>
          <rPr>
            <sz val="8"/>
            <color indexed="81"/>
            <rFont val="Tahoma"/>
            <charset val="1"/>
          </rPr>
          <t xml:space="preserve">Assign an appropriate name to the service or project. Please use exact the same name on all other documents, associated with this service or project. </t>
        </r>
      </text>
    </comment>
    <comment ref="H3" authorId="0" shapeId="0" xr:uid="{00000000-0006-0000-0400-000002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4" authorId="0" shapeId="0" xr:uid="{00000000-0006-0000-0400-000003000000}">
      <text>
        <r>
          <rPr>
            <sz val="8"/>
            <color indexed="81"/>
            <rFont val="Tahoma"/>
            <charset val="1"/>
          </rPr>
          <t xml:space="preserve">Name in full of the Customer Organisation that filed the request. </t>
        </r>
      </text>
    </comment>
    <comment ref="H4" authorId="0" shapeId="0" xr:uid="{00000000-0006-0000-0400-000004000000}">
      <text>
        <r>
          <rPr>
            <sz val="8"/>
            <color indexed="81"/>
            <rFont val="Tahoma"/>
            <charset val="1"/>
          </rPr>
          <t xml:space="preserve">P   for Project  
S   for Service
NOTE
A project can be described as:  
"service development".   </t>
        </r>
      </text>
    </comment>
    <comment ref="B5" authorId="0" shapeId="0" xr:uid="{00000000-0006-0000-0400-000005000000}">
      <text>
        <r>
          <rPr>
            <sz val="8"/>
            <color indexed="81"/>
            <rFont val="Tahoma"/>
            <charset val="1"/>
          </rPr>
          <t>Name of the person within CE-IO that represents the customer in this IT-project or IT-service</t>
        </r>
      </text>
    </comment>
    <comment ref="H5" authorId="0" shapeId="0" xr:uid="{00000000-0006-0000-0400-000006000000}">
      <text>
        <r>
          <rPr>
            <sz val="8"/>
            <color indexed="81"/>
            <rFont val="Tahoma"/>
            <charset val="1"/>
          </rPr>
          <t>The currency used in this cost calculation</t>
        </r>
      </text>
    </comment>
    <comment ref="B6" authorId="0" shapeId="0" xr:uid="{00000000-0006-0000-0400-000007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H6" authorId="0" shapeId="0" xr:uid="{00000000-0006-0000-0400-000008000000}">
      <text>
        <r>
          <rPr>
            <sz val="8"/>
            <color indexed="81"/>
            <rFont val="Tahoma"/>
            <charset val="1"/>
          </rPr>
          <t>The cost calculation can require multiple pages. Please record page numbers in this heading. 
All additional documents must be identified by project name and acquisition contract number.</t>
        </r>
      </text>
    </comment>
    <comment ref="B7" authorId="0" shapeId="0" xr:uid="{00000000-0006-0000-0400-000009000000}">
      <text>
        <r>
          <rPr>
            <sz val="8"/>
            <color indexed="81"/>
            <rFont val="Tahoma"/>
            <charset val="1"/>
          </rPr>
          <t xml:space="preserve">Name of the project- or service  leader or manager
</t>
        </r>
      </text>
    </comment>
    <comment ref="H7" authorId="0" shapeId="0" xr:uid="{00000000-0006-0000-0400-00000A000000}">
      <text>
        <r>
          <rPr>
            <sz val="8"/>
            <color indexed="81"/>
            <rFont val="Tahoma"/>
            <charset val="1"/>
          </rPr>
          <t xml:space="preserve">According to the Philips CE-IO procedures the next action should be drawing up Fact Sheet 3, the project / service contract.  </t>
        </r>
      </text>
    </comment>
    <comment ref="H8" authorId="0" shapeId="0" xr:uid="{00000000-0006-0000-0400-00000B000000}">
      <text>
        <r>
          <rPr>
            <sz val="8"/>
            <color indexed="81"/>
            <rFont val="Tahoma"/>
            <charset val="1"/>
          </rPr>
          <t xml:space="preserve">Fill in the expected date of completion of the next action (mentioned above).   
</t>
        </r>
      </text>
    </comment>
    <comment ref="A13" authorId="0" shapeId="0" xr:uid="{00000000-0006-0000-0400-00000C000000}">
      <text>
        <r>
          <rPr>
            <sz val="8"/>
            <color indexed="81"/>
            <rFont val="Tahoma"/>
            <charset val="1"/>
          </rPr>
          <t xml:space="preserve">For every employee involved in this project or service fill in:
the name, function, the deliverable worked on, the type (internal or external ), the number of hours this resource is required and the hour tariff 
The column costs is automatically calculated. </t>
        </r>
      </text>
    </comment>
    <comment ref="K13" authorId="0" shapeId="0" xr:uid="{00000000-0006-0000-0400-00000D000000}">
      <text>
        <r>
          <rPr>
            <sz val="8"/>
            <color indexed="81"/>
            <rFont val="Tahoma"/>
            <charset val="1"/>
          </rPr>
          <t>Indicate whether the person mentioned is an internal or an external resource.  
Do this by just putting a  "x"-sign in the correct column.</t>
        </r>
      </text>
    </comment>
    <comment ref="A14" authorId="0" shapeId="0" xr:uid="{00000000-0006-0000-0400-00000E000000}">
      <text>
        <r>
          <rPr>
            <sz val="8"/>
            <color indexed="81"/>
            <rFont val="Tahoma"/>
            <charset val="1"/>
          </rPr>
          <t xml:space="preserve">List names of all persons involved in tasks specifically defined for this project or service  
Include Project manager
Exclude persons involved in general tasks like  Contract Management, Overall Project Office personnel, Secretary support, etc.
</t>
        </r>
      </text>
    </comment>
    <comment ref="D14" authorId="0" shapeId="0" xr:uid="{00000000-0006-0000-0400-00000F000000}">
      <text>
        <r>
          <rPr>
            <sz val="8"/>
            <color indexed="81"/>
            <rFont val="Tahoma"/>
            <charset val="1"/>
          </rPr>
          <t xml:space="preserve">Describe the function of the persons involved. </t>
        </r>
      </text>
    </comment>
    <comment ref="G14" authorId="0" shapeId="0" xr:uid="{00000000-0006-0000-0400-000010000000}">
      <text>
        <r>
          <rPr>
            <sz val="8"/>
            <color indexed="81"/>
            <rFont val="Tahoma"/>
            <charset val="1"/>
          </rPr>
          <t>Describe the deliverable (task) for which the corresponding person will be responsible.</t>
        </r>
      </text>
    </comment>
    <comment ref="K14" authorId="0" shapeId="0" xr:uid="{00000000-0006-0000-0400-000011000000}">
      <text>
        <r>
          <rPr>
            <sz val="8"/>
            <color indexed="81"/>
            <rFont val="Tahoma"/>
            <charset val="1"/>
          </rPr>
          <t>Indicate whether the person mentioned is an internal or an external resource.  
Do this by just putting a  "x"-sign in the correct column.</t>
        </r>
      </text>
    </comment>
    <comment ref="L14" authorId="0" shapeId="0" xr:uid="{00000000-0006-0000-0400-000012000000}">
      <text>
        <r>
          <rPr>
            <sz val="8"/>
            <color indexed="81"/>
            <rFont val="Tahoma"/>
            <charset val="1"/>
          </rPr>
          <t>Indicate whether the person mentioned is an internal or an external resource.  
Do this by just putting a  "x"-sign in the correct column.</t>
        </r>
      </text>
    </comment>
    <comment ref="M14" authorId="0" shapeId="0" xr:uid="{00000000-0006-0000-0400-000013000000}">
      <text>
        <r>
          <rPr>
            <sz val="8"/>
            <color indexed="81"/>
            <rFont val="Tahoma"/>
            <charset val="1"/>
          </rPr>
          <t>Estimate how many hours this resource will be working on the specified deliverable.</t>
        </r>
      </text>
    </comment>
    <comment ref="N14" authorId="0" shapeId="0" xr:uid="{00000000-0006-0000-0400-000014000000}">
      <text>
        <r>
          <rPr>
            <sz val="8"/>
            <color indexed="81"/>
            <rFont val="Tahoma"/>
            <charset val="1"/>
          </rPr>
          <t>Fill in the hour tariff for the employee involved
Recalculate the tariff if only a fixed price tarriff or a day-or week-tarriff is known. 
Use the correct currency!!</t>
        </r>
      </text>
    </comment>
    <comment ref="B44" authorId="0" shapeId="0" xr:uid="{00000000-0006-0000-0400-000015000000}">
      <text>
        <r>
          <rPr>
            <sz val="8"/>
            <color indexed="81"/>
            <rFont val="Tahoma"/>
            <charset val="1"/>
          </rPr>
          <t xml:space="preserve">Assign an appropriate name to the service or project. Please use exact the same name on all other documents, associated with this service or project. </t>
        </r>
      </text>
    </comment>
    <comment ref="H44" authorId="0" shapeId="0" xr:uid="{00000000-0006-0000-0400-000016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45" authorId="0" shapeId="0" xr:uid="{00000000-0006-0000-0400-000017000000}">
      <text>
        <r>
          <rPr>
            <sz val="8"/>
            <color indexed="81"/>
            <rFont val="Tahoma"/>
            <charset val="1"/>
          </rPr>
          <t xml:space="preserve">Name in full of the Customer Organisation that filed the request. </t>
        </r>
      </text>
    </comment>
    <comment ref="H45" authorId="0" shapeId="0" xr:uid="{00000000-0006-0000-0400-000018000000}">
      <text>
        <r>
          <rPr>
            <sz val="8"/>
            <color indexed="81"/>
            <rFont val="Tahoma"/>
            <charset val="1"/>
          </rPr>
          <t xml:space="preserve">P   for Project  
S   for Service
NOTE
A project can be described as:  
"service development".   </t>
        </r>
      </text>
    </comment>
    <comment ref="B46" authorId="0" shapeId="0" xr:uid="{00000000-0006-0000-0400-000019000000}">
      <text>
        <r>
          <rPr>
            <sz val="8"/>
            <color indexed="81"/>
            <rFont val="Tahoma"/>
            <charset val="1"/>
          </rPr>
          <t>Name of the person within CE-IO that represents the customer in this IT-project or IT-service</t>
        </r>
      </text>
    </comment>
    <comment ref="H46" authorId="0" shapeId="0" xr:uid="{00000000-0006-0000-0400-00001A000000}">
      <text>
        <r>
          <rPr>
            <sz val="8"/>
            <color indexed="81"/>
            <rFont val="Tahoma"/>
            <charset val="1"/>
          </rPr>
          <t>The currency used in this cost calculation</t>
        </r>
      </text>
    </comment>
    <comment ref="B47" authorId="0" shapeId="0" xr:uid="{00000000-0006-0000-0400-00001B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H47" authorId="0" shapeId="0" xr:uid="{00000000-0006-0000-0400-00001C000000}">
      <text>
        <r>
          <rPr>
            <sz val="8"/>
            <color indexed="81"/>
            <rFont val="Tahoma"/>
            <charset val="1"/>
          </rPr>
          <t>The cost calculation can require multiple pages. Please record page numbers in this heading. 
All additional documents must be identified by project name and acquisition contract number.</t>
        </r>
      </text>
    </comment>
    <comment ref="B48" authorId="0" shapeId="0" xr:uid="{00000000-0006-0000-0400-00001D000000}">
      <text>
        <r>
          <rPr>
            <sz val="8"/>
            <color indexed="81"/>
            <rFont val="Tahoma"/>
            <charset val="1"/>
          </rPr>
          <t xml:space="preserve">Name of the project- or service  leader or manager
</t>
        </r>
      </text>
    </comment>
    <comment ref="H48" authorId="0" shapeId="0" xr:uid="{00000000-0006-0000-0400-00001E000000}">
      <text>
        <r>
          <rPr>
            <sz val="8"/>
            <color indexed="81"/>
            <rFont val="Tahoma"/>
            <charset val="1"/>
          </rPr>
          <t xml:space="preserve">According to the Philips CE-IO procedures the next action should be drawing up Fact Sheet 3, the project / service contract.  </t>
        </r>
      </text>
    </comment>
    <comment ref="H49" authorId="0" shapeId="0" xr:uid="{00000000-0006-0000-0400-00001F000000}">
      <text>
        <r>
          <rPr>
            <sz val="8"/>
            <color indexed="81"/>
            <rFont val="Tahoma"/>
            <charset val="1"/>
          </rPr>
          <t xml:space="preserve">Fill in the expected date of completion of the next action (mentioned above).   
</t>
        </r>
      </text>
    </comment>
    <comment ref="A51" authorId="0" shapeId="0" xr:uid="{00000000-0006-0000-0400-000020000000}">
      <text>
        <r>
          <rPr>
            <sz val="8"/>
            <color indexed="81"/>
            <rFont val="Tahoma"/>
            <charset val="1"/>
          </rPr>
          <t>Names of all suppliers involved in this service or project. Include internal resource providers (CE-employees)
Exclude employees who are involved in general tasks like "contract management', overaal project office",  "secretary", etc.</t>
        </r>
      </text>
    </comment>
    <comment ref="N51" authorId="0" shapeId="0" xr:uid="{00000000-0006-0000-0400-000021000000}">
      <text>
        <r>
          <rPr>
            <sz val="8"/>
            <color indexed="81"/>
            <rFont val="Tahoma"/>
            <charset val="1"/>
          </rPr>
          <t>Estimate the number of hours the employees who are provided by this supplier will work on this project or service.</t>
        </r>
      </text>
    </comment>
    <comment ref="O51" authorId="0" shapeId="0" xr:uid="{00000000-0006-0000-0400-000022000000}">
      <text>
        <r>
          <rPr>
            <sz val="8"/>
            <color indexed="81"/>
            <rFont val="Tahoma"/>
            <charset val="1"/>
          </rPr>
          <t xml:space="preserve">Calculate the total costs spent on the resources from this supplier. </t>
        </r>
      </text>
    </comment>
    <comment ref="M58" authorId="0" shapeId="0" xr:uid="{00000000-0006-0000-0400-000023000000}">
      <text>
        <r>
          <rPr>
            <sz val="8"/>
            <color indexed="81"/>
            <rFont val="Tahoma"/>
            <charset val="1"/>
          </rPr>
          <t>These totals must be identical to the ones mentioned in the previous table on template 1 of this Fact Sheet 2</t>
        </r>
      </text>
    </comment>
    <comment ref="A60" authorId="0" shapeId="0" xr:uid="{00000000-0006-0000-0400-000024000000}">
      <text>
        <r>
          <rPr>
            <sz val="8"/>
            <color indexed="81"/>
            <rFont val="Tahoma"/>
            <charset val="1"/>
          </rPr>
          <t xml:space="preserve">From the previous tables you can calculate specified costs spent on different resource categories.  </t>
        </r>
      </text>
    </comment>
    <comment ref="M60" authorId="0" shapeId="0" xr:uid="{00000000-0006-0000-0400-000025000000}">
      <text>
        <r>
          <rPr>
            <sz val="8"/>
            <color indexed="81"/>
            <rFont val="Tahoma"/>
            <charset val="1"/>
          </rPr>
          <t xml:space="preserve">You should not (and can not) fill in this row!! The percentages are automatically calculated if the costs are filled in.   </t>
        </r>
      </text>
    </comment>
    <comment ref="N60" authorId="0" shapeId="0" xr:uid="{00000000-0006-0000-0400-000026000000}">
      <text>
        <r>
          <rPr>
            <sz val="8"/>
            <color indexed="81"/>
            <rFont val="Tahoma"/>
            <charset val="1"/>
          </rPr>
          <t xml:space="preserve">Calculate the total costs spent on the resource category indicated. </t>
        </r>
      </text>
    </comment>
    <comment ref="A61" authorId="0" shapeId="0" xr:uid="{00000000-0006-0000-0400-000027000000}">
      <text>
        <r>
          <rPr>
            <sz val="8"/>
            <color indexed="81"/>
            <rFont val="Tahoma"/>
            <charset val="1"/>
          </rPr>
          <t xml:space="preserve">From the previous calculate all costs spent on internal resources (Philips CE-employees).
</t>
        </r>
      </text>
    </comment>
    <comment ref="M61" authorId="0" shapeId="0" xr:uid="{00000000-0006-0000-0400-000028000000}">
      <text>
        <r>
          <rPr>
            <sz val="8"/>
            <color indexed="81"/>
            <rFont val="Tahoma"/>
            <charset val="1"/>
          </rPr>
          <t xml:space="preserve">You should not (and can not) fill in this row!! The percentages are automatically calculated if the costs are filled in.   </t>
        </r>
      </text>
    </comment>
    <comment ref="A62" authorId="0" shapeId="0" xr:uid="{00000000-0006-0000-0400-000029000000}">
      <text>
        <r>
          <rPr>
            <sz val="8"/>
            <color indexed="81"/>
            <rFont val="Tahoma"/>
            <charset val="1"/>
          </rPr>
          <t>see manual P.13.
Service management costs: fill in the internal and external costs for the management for the Project/Service
The Total is calculated</t>
        </r>
      </text>
    </comment>
    <comment ref="M62" authorId="0" shapeId="0" xr:uid="{00000000-0006-0000-0400-00002A000000}">
      <text>
        <r>
          <rPr>
            <sz val="8"/>
            <color indexed="81"/>
            <rFont val="Tahoma"/>
            <charset val="1"/>
          </rPr>
          <t xml:space="preserve">You should not (and can not) fill in this row!! The percentages are automatically calculated if the costs are filled in.   </t>
        </r>
      </text>
    </comment>
    <comment ref="M63" authorId="0" shapeId="0" xr:uid="{00000000-0006-0000-0400-00002B000000}">
      <text>
        <r>
          <rPr>
            <sz val="8"/>
            <color indexed="81"/>
            <rFont val="Tahoma"/>
            <charset val="1"/>
          </rPr>
          <t xml:space="preserve">You should not (and can not) fill in this row!! The percentages are automatically calculated if the costs are filled in.   </t>
        </r>
      </text>
    </comment>
    <comment ref="L64" authorId="0" shapeId="0" xr:uid="{00000000-0006-0000-0400-00002C000000}">
      <text>
        <r>
          <rPr>
            <sz val="8"/>
            <color indexed="81"/>
            <rFont val="Tahoma"/>
            <charset val="1"/>
          </rPr>
          <t>These sub-totals are automatically calculated</t>
        </r>
      </text>
    </comment>
    <comment ref="M64" authorId="0" shapeId="0" xr:uid="{00000000-0006-0000-0400-00002D000000}">
      <text>
        <r>
          <rPr>
            <sz val="8"/>
            <color indexed="81"/>
            <rFont val="Tahoma"/>
            <charset val="1"/>
          </rPr>
          <t>This sub-total is automatically calculated</t>
        </r>
      </text>
    </comment>
    <comment ref="N64" authorId="0" shapeId="0" xr:uid="{00000000-0006-0000-0400-00002E000000}">
      <text>
        <r>
          <rPr>
            <sz val="8"/>
            <color indexed="81"/>
            <rFont val="Tahoma"/>
            <charset val="1"/>
          </rPr>
          <t>This sub-total is automatically calculated</t>
        </r>
      </text>
    </comment>
    <comment ref="M65" authorId="0" shapeId="0" xr:uid="{00000000-0006-0000-0400-00002F000000}">
      <text>
        <r>
          <rPr>
            <sz val="8"/>
            <color indexed="81"/>
            <rFont val="Tahoma"/>
            <charset val="1"/>
          </rPr>
          <t xml:space="preserve">You should not (and can not) fill in this row!! The percentages are automatically calculated if the costs are filled in.   </t>
        </r>
      </text>
    </comment>
    <comment ref="A66" authorId="0" shapeId="0" xr:uid="{00000000-0006-0000-0400-000030000000}">
      <text>
        <r>
          <rPr>
            <sz val="8"/>
            <color indexed="81"/>
            <rFont val="Tahoma"/>
            <charset val="1"/>
          </rPr>
          <t>see manual P.13.
Contract management fee (%): fill in the internal and external cost for the supporting Project Office
The Total is calculated</t>
        </r>
      </text>
    </comment>
    <comment ref="M66" authorId="0" shapeId="0" xr:uid="{00000000-0006-0000-0400-000031000000}">
      <text>
        <r>
          <rPr>
            <sz val="8"/>
            <color indexed="81"/>
            <rFont val="Tahoma"/>
            <charset val="1"/>
          </rPr>
          <t xml:space="preserve">You should not (and can not) fill in this row!! The percentages are automatically calculated if the costs are filled in.   </t>
        </r>
      </text>
    </comment>
    <comment ref="M67" authorId="0" shapeId="0" xr:uid="{00000000-0006-0000-0400-000032000000}">
      <text>
        <r>
          <rPr>
            <sz val="8"/>
            <color indexed="81"/>
            <rFont val="Tahoma"/>
            <charset val="1"/>
          </rPr>
          <t xml:space="preserve">You should not (and can not) fill in this row!! The percentages are automatically calculated if the costs are filled in.   </t>
        </r>
      </text>
    </comment>
    <comment ref="M68" authorId="0" shapeId="0" xr:uid="{00000000-0006-0000-0400-000033000000}">
      <text>
        <r>
          <rPr>
            <sz val="8"/>
            <color indexed="81"/>
            <rFont val="Tahoma"/>
            <charset val="1"/>
          </rPr>
          <t xml:space="preserve">You should not (and can not) fill in this row!! The percentages are automatically calculated if the costs are filled in.   </t>
        </r>
      </text>
    </comment>
    <comment ref="A69" authorId="0" shapeId="0" xr:uid="{00000000-0006-0000-0400-000034000000}">
      <text>
        <r>
          <rPr>
            <sz val="8"/>
            <color indexed="81"/>
            <rFont val="Tahoma"/>
            <charset val="1"/>
          </rPr>
          <t>see manual P.13.
HW/SW sub-contract costs: fill in the costs made to purchase Hardware and Software, including costs made for data communication
The Total is calculated</t>
        </r>
      </text>
    </comment>
    <comment ref="M69" authorId="0" shapeId="0" xr:uid="{00000000-0006-0000-0400-000035000000}">
      <text>
        <r>
          <rPr>
            <sz val="8"/>
            <color indexed="81"/>
            <rFont val="Tahoma"/>
            <charset val="1"/>
          </rPr>
          <t xml:space="preserve">You should not (and can not) fill in this row!! The percentages are automatically calculated if the costs are filled in.   </t>
        </r>
      </text>
    </comment>
    <comment ref="M70" authorId="0" shapeId="0" xr:uid="{00000000-0006-0000-0400-000036000000}">
      <text>
        <r>
          <rPr>
            <sz val="8"/>
            <color indexed="81"/>
            <rFont val="Tahoma"/>
            <charset val="1"/>
          </rPr>
          <t xml:space="preserve">You should not (and can not) fill in this row!! The percentages are automatically calculated if the costs are filled in.   </t>
        </r>
      </text>
    </comment>
    <comment ref="M71" authorId="0" shapeId="0" xr:uid="{00000000-0006-0000-0400-000037000000}">
      <text>
        <r>
          <rPr>
            <sz val="8"/>
            <color indexed="81"/>
            <rFont val="Tahoma"/>
            <charset val="1"/>
          </rPr>
          <t xml:space="preserve">You should not (and can not) fill in this row!! The percentages are automatically calculated if the costs are filled in.   </t>
        </r>
      </text>
    </comment>
    <comment ref="L72" authorId="0" shapeId="0" xr:uid="{00000000-0006-0000-0400-000038000000}">
      <text>
        <r>
          <rPr>
            <sz val="8"/>
            <color indexed="81"/>
            <rFont val="Tahoma"/>
            <charset val="1"/>
          </rPr>
          <t>These totals are automatically calculated. 
DO NOT  fill in anything</t>
        </r>
      </text>
    </comment>
    <comment ref="M72" authorId="0" shapeId="0" xr:uid="{00000000-0006-0000-0400-000039000000}">
      <text>
        <r>
          <rPr>
            <sz val="8"/>
            <color indexed="81"/>
            <rFont val="Tahoma"/>
            <charset val="1"/>
          </rPr>
          <t>This total is automatically calculated. 
DO NOT  fill in anything</t>
        </r>
      </text>
    </comment>
    <comment ref="N72" authorId="0" shapeId="0" xr:uid="{00000000-0006-0000-0400-00003A000000}">
      <text>
        <r>
          <rPr>
            <sz val="8"/>
            <color indexed="81"/>
            <rFont val="Tahoma"/>
            <charset val="1"/>
          </rPr>
          <t>This total is automatically calculated. 
DO NOT  fill in anything</t>
        </r>
      </text>
    </comment>
    <comment ref="L73" authorId="0" shapeId="0" xr:uid="{00000000-0006-0000-0400-00003B000000}">
      <text>
        <r>
          <rPr>
            <sz val="8"/>
            <color indexed="81"/>
            <rFont val="Tahoma"/>
            <charset val="1"/>
          </rPr>
          <t xml:space="preserve">The costs scheduled in the current year.
</t>
        </r>
      </text>
    </comment>
    <comment ref="M73" authorId="0" shapeId="0" xr:uid="{00000000-0006-0000-0400-00003C000000}">
      <text>
        <r>
          <rPr>
            <sz val="8"/>
            <color indexed="81"/>
            <rFont val="Tahoma"/>
            <charset val="1"/>
          </rPr>
          <t xml:space="preserve">You should not (and can not) fill in this row!! The percentages are automatically calculated if the costs are filled in.   </t>
        </r>
      </text>
    </comment>
    <comment ref="L74" authorId="0" shapeId="0" xr:uid="{00000000-0006-0000-0400-00003D000000}">
      <text>
        <r>
          <rPr>
            <sz val="8"/>
            <color indexed="81"/>
            <rFont val="Tahoma"/>
            <charset val="1"/>
          </rPr>
          <t xml:space="preserve">The costs scheduled in the next (the first coming) year.
</t>
        </r>
      </text>
    </comment>
    <comment ref="M74" authorId="0" shapeId="0" xr:uid="{00000000-0006-0000-0400-00003E000000}">
      <text>
        <r>
          <rPr>
            <sz val="8"/>
            <color indexed="81"/>
            <rFont val="Tahoma"/>
            <charset val="1"/>
          </rPr>
          <t xml:space="preserve">You should not (and can not) fill in this row!! The percentages are automatically calculated if the costs are filled in.   </t>
        </r>
      </text>
    </comment>
    <comment ref="L75" authorId="0" shapeId="0" xr:uid="{00000000-0006-0000-0400-00003F000000}">
      <text>
        <r>
          <rPr>
            <sz val="8"/>
            <color indexed="81"/>
            <rFont val="Tahoma"/>
            <charset val="1"/>
          </rPr>
          <t xml:space="preserve">The costs scheduled in the years following after this and next year (two years from now and later).
</t>
        </r>
      </text>
    </comment>
    <comment ref="M75" authorId="0" shapeId="0" xr:uid="{00000000-0006-0000-0400-000040000000}">
      <text>
        <r>
          <rPr>
            <sz val="8"/>
            <color indexed="81"/>
            <rFont val="Tahoma"/>
            <charset val="1"/>
          </rPr>
          <t xml:space="preserve">You should not (and can not) fill in this row!! The percentages are automatically calculated if the costs are filled in.   </t>
        </r>
      </text>
    </comment>
    <comment ref="D83" authorId="0" shapeId="0" xr:uid="{00000000-0006-0000-0400-000041000000}">
      <text>
        <r>
          <rPr>
            <sz val="8"/>
            <color indexed="81"/>
            <rFont val="Tahoma"/>
            <charset val="1"/>
          </rPr>
          <t xml:space="preserve">Assign an appropriate name to the service or project. Please use exact the same name on all other documents, associated with this service or project. </t>
        </r>
      </text>
    </comment>
    <comment ref="I83" authorId="0" shapeId="0" xr:uid="{00000000-0006-0000-0400-000042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D84" authorId="0" shapeId="0" xr:uid="{00000000-0006-0000-0400-000043000000}">
      <text>
        <r>
          <rPr>
            <sz val="8"/>
            <color indexed="81"/>
            <rFont val="Tahoma"/>
            <charset val="1"/>
          </rPr>
          <t xml:space="preserve">Name in full of the Customer Organisation that filed the request. </t>
        </r>
      </text>
    </comment>
    <comment ref="I84" authorId="0" shapeId="0" xr:uid="{00000000-0006-0000-0400-000044000000}">
      <text>
        <r>
          <rPr>
            <sz val="8"/>
            <color indexed="81"/>
            <rFont val="Tahoma"/>
            <charset val="1"/>
          </rPr>
          <t xml:space="preserve">P   for Project  
S   for Service
NOTE
A project can be described as:  
"service development".   </t>
        </r>
      </text>
    </comment>
    <comment ref="D85" authorId="0" shapeId="0" xr:uid="{00000000-0006-0000-0400-000045000000}">
      <text>
        <r>
          <rPr>
            <sz val="8"/>
            <color indexed="81"/>
            <rFont val="Tahoma"/>
            <charset val="1"/>
          </rPr>
          <t>Name of the person within CE-IO that represents the customer in this IT-project or IT-service</t>
        </r>
      </text>
    </comment>
    <comment ref="I85" authorId="0" shapeId="0" xr:uid="{00000000-0006-0000-0400-000046000000}">
      <text>
        <r>
          <rPr>
            <sz val="8"/>
            <color indexed="81"/>
            <rFont val="Tahoma"/>
            <charset val="1"/>
          </rPr>
          <t>The currency used in this cost calculation</t>
        </r>
      </text>
    </comment>
    <comment ref="D86" authorId="0" shapeId="0" xr:uid="{00000000-0006-0000-0400-000047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I86" authorId="0" shapeId="0" xr:uid="{00000000-0006-0000-0400-000048000000}">
      <text>
        <r>
          <rPr>
            <sz val="8"/>
            <color indexed="81"/>
            <rFont val="Tahoma"/>
            <charset val="1"/>
          </rPr>
          <t>The cost calculation can require multiple pages. Please record page numbers in this heading. 
All additional documents must be identified by project name and acquisition contract number.</t>
        </r>
      </text>
    </comment>
    <comment ref="D87" authorId="0" shapeId="0" xr:uid="{00000000-0006-0000-0400-000049000000}">
      <text>
        <r>
          <rPr>
            <sz val="8"/>
            <color indexed="81"/>
            <rFont val="Tahoma"/>
            <charset val="1"/>
          </rPr>
          <t xml:space="preserve">Name of the project- or service  leader or manager
</t>
        </r>
      </text>
    </comment>
    <comment ref="I87" authorId="0" shapeId="0" xr:uid="{00000000-0006-0000-0400-00004A000000}">
      <text>
        <r>
          <rPr>
            <sz val="8"/>
            <color indexed="81"/>
            <rFont val="Tahoma"/>
            <charset val="1"/>
          </rPr>
          <t xml:space="preserve">According to the Philips CE-IO procedures the next action should be drawing up Fact Sheet 3, the project / service contract.  </t>
        </r>
      </text>
    </comment>
    <comment ref="I88" authorId="0" shapeId="0" xr:uid="{00000000-0006-0000-0400-00004B000000}">
      <text>
        <r>
          <rPr>
            <sz val="8"/>
            <color indexed="81"/>
            <rFont val="Tahoma"/>
            <charset val="1"/>
          </rPr>
          <t xml:space="preserve">Fill in the expected date of completion of the next action (mentioned above).   
</t>
        </r>
      </text>
    </comment>
    <comment ref="C91" authorId="0" shapeId="0" xr:uid="{00000000-0006-0000-0400-00004C000000}">
      <text>
        <r>
          <rPr>
            <sz val="8"/>
            <color indexed="81"/>
            <rFont val="Tahoma"/>
            <charset val="1"/>
          </rPr>
          <t xml:space="preserve">Estimated yearly benefits for the business process resulting from the realisation / implementation of the project / service
use the correct currency!!! </t>
        </r>
      </text>
    </comment>
    <comment ref="C92" authorId="0" shapeId="0" xr:uid="{00000000-0006-0000-0400-00004D000000}">
      <text>
        <r>
          <rPr>
            <sz val="8"/>
            <color indexed="81"/>
            <rFont val="Tahoma"/>
            <charset val="1"/>
          </rPr>
          <t>Estimated yearly savings in the IT-process resulting from the realisation / implemtation of the project / srvice deliverables
Use the correct currency</t>
        </r>
      </text>
    </comment>
    <comment ref="C93" authorId="0" shapeId="0" xr:uid="{00000000-0006-0000-0400-00004E000000}">
      <text>
        <r>
          <rPr>
            <sz val="8"/>
            <color indexed="81"/>
            <rFont val="Tahoma"/>
            <charset val="1"/>
          </rPr>
          <t>Name of the organisation that will support the Project/Service after final delivery</t>
        </r>
      </text>
    </comment>
    <comment ref="C94" authorId="0" shapeId="0" xr:uid="{00000000-0006-0000-0400-00004F000000}">
      <text>
        <r>
          <rPr>
            <sz val="8"/>
            <color indexed="81"/>
            <rFont val="Tahoma"/>
            <charset val="1"/>
          </rPr>
          <t>The name of the contact person with whom the communication is arranged formally</t>
        </r>
      </text>
    </comment>
    <comment ref="C95" authorId="0" shapeId="0" xr:uid="{00000000-0006-0000-0400-000050000000}">
      <text>
        <r>
          <rPr>
            <sz val="8"/>
            <color indexed="81"/>
            <rFont val="Tahoma"/>
            <charset val="1"/>
          </rPr>
          <t>The software packages (applications) to which the Project/Service is related</t>
        </r>
      </text>
    </comment>
    <comment ref="C97" authorId="0" shapeId="0" xr:uid="{00000000-0006-0000-0400-000051000000}">
      <text>
        <r>
          <rPr>
            <sz val="8"/>
            <color indexed="81"/>
            <rFont val="Tahoma"/>
            <charset val="1"/>
          </rPr>
          <t>Specification of the agreed mode of payment for the project/service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Een tevreden gebruiker van Microsoft Office</author>
  </authors>
  <commentList>
    <comment ref="B3" authorId="0" shapeId="0" xr:uid="{00000000-0006-0000-0500-000001000000}">
      <text>
        <r>
          <rPr>
            <sz val="8"/>
            <color indexed="81"/>
            <rFont val="Tahoma"/>
            <charset val="1"/>
          </rPr>
          <t xml:space="preserve">Assign an appropriate name to the service or project. Please use exact the same name on all other documents, associated with this service or project. </t>
        </r>
      </text>
    </comment>
    <comment ref="E3" authorId="0" shapeId="0" xr:uid="{00000000-0006-0000-0500-000002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4" authorId="0" shapeId="0" xr:uid="{00000000-0006-0000-0500-000003000000}">
      <text>
        <r>
          <rPr>
            <sz val="8"/>
            <color indexed="81"/>
            <rFont val="Tahoma"/>
            <charset val="1"/>
          </rPr>
          <t xml:space="preserve">Name in full of the Customer Organisation that filed the request. </t>
        </r>
      </text>
    </comment>
    <comment ref="E4" authorId="0" shapeId="0" xr:uid="{00000000-0006-0000-0500-000004000000}">
      <text>
        <r>
          <rPr>
            <sz val="8"/>
            <color indexed="81"/>
            <rFont val="Tahoma"/>
            <charset val="1"/>
          </rPr>
          <t xml:space="preserve">Name of the project- or service  leader or manager
</t>
        </r>
      </text>
    </comment>
    <comment ref="B5" authorId="0" shapeId="0" xr:uid="{00000000-0006-0000-0500-000005000000}">
      <text>
        <r>
          <rPr>
            <sz val="8"/>
            <color indexed="81"/>
            <rFont val="Tahoma"/>
            <charset val="1"/>
          </rPr>
          <t>Name of the person within CE-IO that represents the customer in this IT-project or IT-service</t>
        </r>
      </text>
    </comment>
    <comment ref="E5" authorId="0" shapeId="0" xr:uid="{00000000-0006-0000-0500-000006000000}">
      <text>
        <r>
          <rPr>
            <sz val="8"/>
            <color indexed="81"/>
            <rFont val="Tahoma"/>
            <charset val="1"/>
          </rPr>
          <t xml:space="preserve">P   for Project  
S   for Service
NOTE
A project can be described as:  
"service development".   </t>
        </r>
      </text>
    </comment>
    <comment ref="B6" authorId="0" shapeId="0" xr:uid="{00000000-0006-0000-0500-000007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E6" authorId="0" shapeId="0" xr:uid="{00000000-0006-0000-0500-000008000000}">
      <text>
        <r>
          <rPr>
            <sz val="8"/>
            <color indexed="81"/>
            <rFont val="Tahoma"/>
            <charset val="1"/>
          </rPr>
          <t>The currency used in this cost calculation</t>
        </r>
      </text>
    </comment>
    <comment ref="A8" authorId="0" shapeId="0" xr:uid="{00000000-0006-0000-0500-000009000000}">
      <text>
        <r>
          <rPr>
            <sz val="8"/>
            <color indexed="81"/>
            <rFont val="Tahoma"/>
            <charset val="1"/>
          </rPr>
          <t>Name of the person to whom the Project/Service will be delivered and who has the obligation and authorisation both to sign the contract and to pay the invoices</t>
        </r>
      </text>
    </comment>
    <comment ref="A9" authorId="0" shapeId="0" xr:uid="{00000000-0006-0000-0500-00000A000000}">
      <text>
        <r>
          <rPr>
            <sz val="8"/>
            <color indexed="81"/>
            <rFont val="Tahoma"/>
            <charset val="1"/>
          </rPr>
          <t>The unique internal Philips Account number, that specifies the customer who will be charged for the delivery of the Project/Service</t>
        </r>
      </text>
    </comment>
    <comment ref="A10" authorId="0" shapeId="0" xr:uid="{00000000-0006-0000-0500-00000B000000}">
      <text>
        <r>
          <rPr>
            <sz val="8"/>
            <color indexed="81"/>
            <rFont val="Tahoma"/>
            <charset val="1"/>
          </rPr>
          <t>Name of the internal service provider who will execute the Project/Service</t>
        </r>
      </text>
    </comment>
    <comment ref="A11" authorId="0" shapeId="0" xr:uid="{00000000-0006-0000-0500-00000C000000}">
      <text>
        <r>
          <rPr>
            <sz val="8"/>
            <color indexed="81"/>
            <rFont val="Tahoma"/>
            <charset val="1"/>
          </rPr>
          <t xml:space="preserve">The unique internal Philips Account number that specifies the internal service provider who will issue the invoice delivery of the Project/Service
</t>
        </r>
      </text>
    </comment>
    <comment ref="A12" authorId="0" shapeId="0" xr:uid="{00000000-0006-0000-0500-00000D000000}">
      <text>
        <r>
          <rPr>
            <sz val="8"/>
            <color indexed="81"/>
            <rFont val="Tahoma"/>
            <charset val="1"/>
          </rPr>
          <t>Name of the person within the customer organisation who is:
1) responsible for achieving the benefits of the  Project/Service
2) authorised to approve all Project Service expenditures
3) authorised to approve plans and decisions
4) responsible for resolving issues presented to him or her
This person will often be the sponsor for the project/ service</t>
        </r>
      </text>
    </comment>
    <comment ref="A13" authorId="0" shapeId="0" xr:uid="{00000000-0006-0000-0500-00000E000000}">
      <text>
        <r>
          <rPr>
            <sz val="8"/>
            <color indexed="81"/>
            <rFont val="Tahoma"/>
            <charset val="1"/>
          </rPr>
          <t xml:space="preserve">Name of the person who:
1) ensures that the Project/Service meets its objectives
2) reports to the project sponsor regarding all project/service related work
</t>
        </r>
      </text>
    </comment>
    <comment ref="A15" authorId="0" shapeId="0" xr:uid="{00000000-0006-0000-0500-00000F000000}">
      <text>
        <r>
          <rPr>
            <sz val="8"/>
            <color indexed="81"/>
            <rFont val="Tahoma"/>
            <charset val="1"/>
          </rPr>
          <t>List all contractually agreed deliverables, described in a measurable form. (No activities but desired results!!!) 
References can be made to associated documents provided copies are delivered at the project Add start dates , delivery dates and price.</t>
        </r>
      </text>
    </comment>
    <comment ref="E15" authorId="0" shapeId="0" xr:uid="{00000000-0006-0000-0500-000010000000}">
      <text>
        <r>
          <rPr>
            <sz val="8"/>
            <color indexed="81"/>
            <rFont val="Tahoma"/>
            <charset val="1"/>
          </rPr>
          <t xml:space="preserve">Contractually agreed date the work on the indicated deliverable wil start. </t>
        </r>
      </text>
    </comment>
    <comment ref="F15" authorId="0" shapeId="0" xr:uid="{00000000-0006-0000-0500-000011000000}">
      <text>
        <r>
          <rPr>
            <sz val="8"/>
            <color indexed="81"/>
            <rFont val="Tahoma"/>
            <charset val="1"/>
          </rPr>
          <t xml:space="preserve">Contractually agreed date the work on the indicated deliverable is finished. </t>
        </r>
      </text>
    </comment>
    <comment ref="G15" authorId="0" shapeId="0" xr:uid="{00000000-0006-0000-0500-000012000000}">
      <text>
        <r>
          <rPr>
            <sz val="8"/>
            <color indexed="81"/>
            <rFont val="Tahoma"/>
            <charset val="1"/>
          </rPr>
          <t xml:space="preserve">Contractually agreed price for the indicated deliverable </t>
        </r>
      </text>
    </comment>
    <comment ref="F34" authorId="0" shapeId="0" xr:uid="{00000000-0006-0000-0500-000013000000}">
      <text>
        <r>
          <rPr>
            <sz val="8"/>
            <color indexed="81"/>
            <rFont val="Tahoma"/>
            <charset val="1"/>
          </rPr>
          <t>This total is automatically calculated. 
DO NOT  fill in anything</t>
        </r>
      </text>
    </comment>
    <comment ref="F35" authorId="0" shapeId="0" xr:uid="{00000000-0006-0000-0500-000014000000}">
      <text>
        <r>
          <rPr>
            <sz val="8"/>
            <color indexed="81"/>
            <rFont val="Tahoma"/>
            <charset val="1"/>
          </rPr>
          <t xml:space="preserve">The part of the total costs scheduled in the current year.
</t>
        </r>
      </text>
    </comment>
    <comment ref="F36" authorId="0" shapeId="0" xr:uid="{00000000-0006-0000-0500-000015000000}">
      <text>
        <r>
          <rPr>
            <sz val="8"/>
            <color indexed="81"/>
            <rFont val="Tahoma"/>
            <charset val="1"/>
          </rPr>
          <t xml:space="preserve">The part of the total costs scheduled in the next (the first coming) year.
</t>
        </r>
      </text>
    </comment>
    <comment ref="F37" authorId="0" shapeId="0" xr:uid="{00000000-0006-0000-0500-000016000000}">
      <text>
        <r>
          <rPr>
            <sz val="8"/>
            <color indexed="81"/>
            <rFont val="Tahoma"/>
            <charset val="1"/>
          </rPr>
          <t xml:space="preserve">The part of the costs scheduled in the years following after this and next year (two years from now and later).
</t>
        </r>
      </text>
    </comment>
    <comment ref="A39" authorId="0" shapeId="0" xr:uid="{00000000-0006-0000-0500-000017000000}">
      <text>
        <r>
          <rPr>
            <sz val="8"/>
            <color indexed="81"/>
            <rFont val="Tahoma"/>
            <charset val="1"/>
          </rPr>
          <t xml:space="preserve">Any deviations made to the general conditions are listed here. Reference can be made to relevant associated documents provided a copy is delivered at the Project Office  </t>
        </r>
      </text>
    </comment>
    <comment ref="A44" authorId="0" shapeId="0" xr:uid="{00000000-0006-0000-0500-000018000000}">
      <text>
        <r>
          <rPr>
            <sz val="8"/>
            <color indexed="81"/>
            <rFont val="Tahoma"/>
            <charset val="1"/>
          </rPr>
          <t>Specification of the agreed mode of payment for the project/service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Een tevreden gebruiker van Microsoft Office</author>
  </authors>
  <commentList>
    <comment ref="B3" authorId="0" shapeId="0" xr:uid="{00000000-0006-0000-0600-000001000000}">
      <text>
        <r>
          <rPr>
            <sz val="8"/>
            <color indexed="81"/>
            <rFont val="Tahoma"/>
            <charset val="1"/>
          </rPr>
          <t xml:space="preserve">Assign an appropriate name to the service or project. Please use exact the same name on all other documents, associated with this service or project. </t>
        </r>
      </text>
    </comment>
    <comment ref="G3" authorId="0" shapeId="0" xr:uid="{00000000-0006-0000-0600-000002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L3" authorId="0" shapeId="0" xr:uid="{00000000-0006-0000-0600-000003000000}">
      <text>
        <r>
          <rPr>
            <sz val="8"/>
            <color indexed="81"/>
            <rFont val="Tahoma"/>
            <charset val="1"/>
          </rPr>
          <t>Year of reporting ( YYYY)</t>
        </r>
      </text>
    </comment>
    <comment ref="B4" authorId="0" shapeId="0" xr:uid="{00000000-0006-0000-0600-000004000000}">
      <text>
        <r>
          <rPr>
            <sz val="8"/>
            <color indexed="81"/>
            <rFont val="Tahoma"/>
            <charset val="1"/>
          </rPr>
          <t xml:space="preserve">Name in full of the Customer Organisation that filed the request. </t>
        </r>
      </text>
    </comment>
    <comment ref="L4" authorId="0" shapeId="0" xr:uid="{00000000-0006-0000-0600-000005000000}">
      <text>
        <r>
          <rPr>
            <sz val="8"/>
            <color indexed="81"/>
            <rFont val="Tahoma"/>
            <charset val="1"/>
          </rPr>
          <t>Month of reporting (jan,feb,etc.)
Remember you are requested to fill in and send the FS4 monthly to the Project Office</t>
        </r>
      </text>
    </comment>
    <comment ref="B5" authorId="0" shapeId="0" xr:uid="{00000000-0006-0000-0600-000006000000}">
      <text>
        <r>
          <rPr>
            <sz val="8"/>
            <color indexed="81"/>
            <rFont val="Tahoma"/>
            <charset val="1"/>
          </rPr>
          <t>Name of the person within CE-IO that represents the customer in this IT-project or IT-service</t>
        </r>
      </text>
    </comment>
    <comment ref="G5" authorId="0" shapeId="0" xr:uid="{00000000-0006-0000-0600-000007000000}">
      <text>
        <r>
          <rPr>
            <sz val="8"/>
            <color indexed="81"/>
            <rFont val="Tahoma"/>
            <charset val="1"/>
          </rPr>
          <t xml:space="preserve">Name of the project- or service  leader or manager
</t>
        </r>
      </text>
    </comment>
    <comment ref="L5" authorId="0" shapeId="0" xr:uid="{00000000-0006-0000-0600-000008000000}">
      <text>
        <r>
          <rPr>
            <sz val="8"/>
            <color indexed="81"/>
            <rFont val="Tahoma"/>
            <charset val="1"/>
          </rPr>
          <t xml:space="preserve">Date this Fact Sheet last modified
   </t>
        </r>
      </text>
    </comment>
    <comment ref="B6" authorId="0" shapeId="0" xr:uid="{00000000-0006-0000-0600-000009000000}">
      <text>
        <r>
          <rPr>
            <sz val="8"/>
            <color indexed="81"/>
            <rFont val="Tahoma"/>
            <charset val="1"/>
          </rPr>
          <t xml:space="preserve">Fill in: 
 L   for local project/service
 R   for regional project/service
 C   if contract value &gt; 250.000 NLG
 M  if multi--site implementation 
 I    for Infrastructure implementations
 S   standard package implementations
 H   high risk
   (new supplier, new technology, 
   &gt;50 users,  &gt; 5 interfaces, 
   lack of skills, planned &gt; 1 year,
   etc.  
any combination of C,M,I,S,H 
</t>
        </r>
      </text>
    </comment>
    <comment ref="G6" authorId="0" shapeId="0" xr:uid="{00000000-0006-0000-0600-00000A000000}">
      <text>
        <r>
          <rPr>
            <sz val="8"/>
            <color indexed="81"/>
            <rFont val="Tahoma"/>
            <charset val="1"/>
          </rPr>
          <t xml:space="preserve">P   for Project  
S   for Service
NOTE
A project can be described as:  
"service development".   </t>
        </r>
      </text>
    </comment>
    <comment ref="G7" authorId="0" shapeId="0" xr:uid="{00000000-0006-0000-0600-00000B000000}">
      <text>
        <r>
          <rPr>
            <sz val="8"/>
            <color indexed="81"/>
            <rFont val="Tahoma"/>
            <charset val="1"/>
          </rPr>
          <t>The currency used in this cost calculation</t>
        </r>
      </text>
    </comment>
    <comment ref="B9" authorId="0" shapeId="0" xr:uid="{00000000-0006-0000-0600-00000C000000}">
      <text>
        <r>
          <rPr>
            <sz val="8"/>
            <color indexed="81"/>
            <rFont val="Tahoma"/>
            <charset val="1"/>
          </rPr>
          <t>If currently in the proposal phase of the project service : fill in Status date and the estimated amounts for Costs Internal, Costs Out of Pocket,
(Total is calculated) Business Benefits and 
IT-Savings</t>
        </r>
      </text>
    </comment>
    <comment ref="D9" authorId="0" shapeId="0" xr:uid="{00000000-0006-0000-0600-00000D000000}">
      <text>
        <r>
          <rPr>
            <sz val="8"/>
            <color indexed="81"/>
            <rFont val="Tahoma"/>
            <charset val="1"/>
          </rPr>
          <t>If currently in the execution phase of the project service : fill in the Status date, and the contractual agreed amounts for  Costs Internal, Costs Out of Pocket (Total is calculated), Business benefits and It-Savings</t>
        </r>
      </text>
    </comment>
    <comment ref="F9" authorId="0" shapeId="0" xr:uid="{00000000-0006-0000-0600-00000E000000}">
      <text>
        <r>
          <rPr>
            <sz val="8"/>
            <color indexed="81"/>
            <rFont val="Tahoma"/>
            <charset val="1"/>
          </rPr>
          <t>If currently in the completion phase of the project : fill in the Status date, and the actual realised amounts for  Costs Internal, Costs Out of Pocket (Total is calculated), Business benefits and It-Savings</t>
        </r>
      </text>
    </comment>
    <comment ref="I9" authorId="0" shapeId="0" xr:uid="{00000000-0006-0000-0600-00000F000000}">
      <text>
        <r>
          <rPr>
            <sz val="8"/>
            <color indexed="81"/>
            <rFont val="Tahoma"/>
            <charset val="1"/>
          </rPr>
          <t>Budgeted expenditure for the current year and the date on which the budget was approved.</t>
        </r>
      </text>
    </comment>
    <comment ref="L9" authorId="0" shapeId="0" xr:uid="{00000000-0006-0000-0600-000010000000}">
      <text>
        <r>
          <rPr>
            <sz val="8"/>
            <color indexed="81"/>
            <rFont val="Tahoma"/>
            <charset val="1"/>
          </rPr>
          <t>The software packages (applications) to which the Project/Service is related</t>
        </r>
      </text>
    </comment>
    <comment ref="A10" authorId="0" shapeId="0" xr:uid="{00000000-0006-0000-0600-000011000000}">
      <text>
        <r>
          <rPr>
            <sz val="8"/>
            <color indexed="81"/>
            <rFont val="Tahoma"/>
            <charset val="1"/>
          </rPr>
          <t>In project service proposal phase; the date on which costs were estimated
In the execution phase; the date on which the costs were agreed
In the completion phase the date on which the costs were realised</t>
        </r>
      </text>
    </comment>
    <comment ref="L10" authorId="0" shapeId="0" xr:uid="{00000000-0006-0000-0600-000012000000}">
      <text>
        <r>
          <rPr>
            <sz val="8"/>
            <color indexed="81"/>
            <rFont val="Tahoma"/>
            <charset val="1"/>
          </rPr>
          <t xml:space="preserve">Name(s) of the Supplier(s) contracted for the execution of the Project/Service
</t>
        </r>
      </text>
    </comment>
    <comment ref="A11" authorId="0" shapeId="0" xr:uid="{00000000-0006-0000-0600-000013000000}">
      <text>
        <r>
          <rPr>
            <sz val="8"/>
            <color indexed="81"/>
            <rFont val="Tahoma"/>
            <charset val="1"/>
          </rPr>
          <t>Internal Philips costs charged</t>
        </r>
      </text>
    </comment>
    <comment ref="L11" authorId="0" shapeId="0" xr:uid="{00000000-0006-0000-0600-000014000000}">
      <text>
        <r>
          <rPr>
            <sz val="8"/>
            <color indexed="81"/>
            <rFont val="Tahoma"/>
            <charset val="1"/>
          </rPr>
          <t>Name of the organisation that will support the Project/Service after final delivery</t>
        </r>
      </text>
    </comment>
    <comment ref="A12" authorId="0" shapeId="0" xr:uid="{00000000-0006-0000-0600-000015000000}">
      <text>
        <r>
          <rPr>
            <sz val="8"/>
            <color indexed="81"/>
            <rFont val="Tahoma"/>
            <charset val="1"/>
          </rPr>
          <t>External costs charged</t>
        </r>
      </text>
    </comment>
    <comment ref="L12" authorId="0" shapeId="0" xr:uid="{00000000-0006-0000-0600-000016000000}">
      <text>
        <r>
          <rPr>
            <sz val="8"/>
            <color indexed="81"/>
            <rFont val="Tahoma"/>
            <charset val="1"/>
          </rPr>
          <t>Identify the status of the Project/Service by any of the following characters:
 E - Execution
 S - Stopped (permanently)
 T - Temporary stopped</t>
        </r>
      </text>
    </comment>
    <comment ref="A13" authorId="0" shapeId="0" xr:uid="{00000000-0006-0000-0600-000017000000}">
      <text>
        <r>
          <rPr>
            <sz val="8"/>
            <color indexed="81"/>
            <rFont val="Tahoma"/>
            <charset val="1"/>
          </rPr>
          <t>These totals are automatically calculated. 
DO NOT  fill in anything</t>
        </r>
      </text>
    </comment>
    <comment ref="L13" authorId="0" shapeId="0" xr:uid="{00000000-0006-0000-0600-000018000000}">
      <text>
        <r>
          <rPr>
            <sz val="8"/>
            <color indexed="81"/>
            <rFont val="Tahoma"/>
            <charset val="1"/>
          </rPr>
          <t xml:space="preserve">Daye the status was last changed. </t>
        </r>
      </text>
    </comment>
    <comment ref="A14" authorId="0" shapeId="0" xr:uid="{00000000-0006-0000-0600-000019000000}">
      <text>
        <r>
          <rPr>
            <sz val="8"/>
            <color indexed="81"/>
            <rFont val="Tahoma"/>
            <charset val="1"/>
          </rPr>
          <t xml:space="preserve">Estimated yearly benefits for the business process resulting from the realisation / implementation of the project / service 
amounts in thousands
use the correct currency!!! </t>
        </r>
      </text>
    </comment>
    <comment ref="L14" authorId="0" shapeId="0" xr:uid="{00000000-0006-0000-0600-00001A000000}">
      <text>
        <r>
          <rPr>
            <sz val="8"/>
            <color indexed="81"/>
            <rFont val="Tahoma"/>
            <charset val="1"/>
          </rPr>
          <t xml:space="preserve">Cause if the status has been changed to T (temporary stopped ) or S (stopped)
(mandatory) 
 </t>
        </r>
      </text>
    </comment>
    <comment ref="A15" authorId="0" shapeId="0" xr:uid="{00000000-0006-0000-0600-00001B000000}">
      <text>
        <r>
          <rPr>
            <sz val="8"/>
            <color indexed="81"/>
            <rFont val="Tahoma"/>
            <charset val="1"/>
          </rPr>
          <t>Estimated yearly savings in the IT-process resulting from the realisation / implemtation of the project / srvice deliverables
Amounts in thousands
Use the correct currency</t>
        </r>
      </text>
    </comment>
    <comment ref="A19" authorId="0" shapeId="0" xr:uid="{00000000-0006-0000-0600-00001C000000}">
      <text>
        <r>
          <rPr>
            <sz val="8"/>
            <color indexed="81"/>
            <rFont val="Tahoma"/>
            <charset val="1"/>
          </rPr>
          <t xml:space="preserve">List all contractually agreed deliverables, as described on Fact Sheet 3, "Project Service Contract"
</t>
        </r>
      </text>
    </comment>
    <comment ref="D19" authorId="0" shapeId="0" xr:uid="{00000000-0006-0000-0600-00001D000000}">
      <text>
        <r>
          <rPr>
            <sz val="8"/>
            <color indexed="81"/>
            <rFont val="Tahoma"/>
            <charset val="1"/>
          </rPr>
          <t xml:space="preserve">Dat on which activities aimed at achieving the specified deliverables commenced
(dd-mm-yyyy) </t>
        </r>
      </text>
    </comment>
    <comment ref="E19" authorId="0" shapeId="0" xr:uid="{00000000-0006-0000-0600-00001E000000}">
      <text>
        <r>
          <rPr>
            <sz val="8"/>
            <color indexed="81"/>
            <rFont val="Tahoma"/>
            <charset val="1"/>
          </rPr>
          <t>Planned and estimated date for the activities that result in the specified deliverables to be finished.</t>
        </r>
      </text>
    </comment>
    <comment ref="G19" authorId="0" shapeId="0" xr:uid="{00000000-0006-0000-0600-00001F000000}">
      <text>
        <r>
          <rPr>
            <sz val="8"/>
            <color indexed="81"/>
            <rFont val="Tahoma"/>
            <charset val="1"/>
          </rPr>
          <t xml:space="preserve">Hrs; number of hours planned to be worked on the specified deliverable
Amount; the sum of money to be spent on the specified  deliverable 
(in thousands of the indicated currency) </t>
        </r>
      </text>
    </comment>
    <comment ref="I19" authorId="0" shapeId="0" xr:uid="{00000000-0006-0000-0600-000020000000}">
      <text>
        <r>
          <rPr>
            <sz val="8"/>
            <color indexed="81"/>
            <rFont val="Tahoma"/>
            <charset val="1"/>
          </rPr>
          <t xml:space="preserve">Hrs; number of hours worked on the specified deliverable in the reporting month
Amount; the sum of money spent on the specified  deliverable in the reporting month
(in thousands of the indicated currency) </t>
        </r>
      </text>
    </comment>
    <comment ref="K19" authorId="0" shapeId="0" xr:uid="{00000000-0006-0000-0600-000021000000}">
      <text>
        <r>
          <rPr>
            <sz val="8"/>
            <color indexed="81"/>
            <rFont val="Tahoma"/>
            <charset val="1"/>
          </rPr>
          <t xml:space="preserve">Hrs; the cumulative number of hours worked on the specified deliverable including the hours worked in the reporting month
Amount; the cumulative sum of money spent on the specified deliverable including the money spent in the reporting month 
(in thousands of the indicated currency) </t>
        </r>
      </text>
    </comment>
    <comment ref="M19" authorId="0" shapeId="0" xr:uid="{00000000-0006-0000-0600-000022000000}">
      <text>
        <r>
          <rPr>
            <sz val="8"/>
            <color indexed="81"/>
            <rFont val="Tahoma"/>
            <charset val="1"/>
          </rPr>
          <t xml:space="preserve">Hrs; estimate the number of hours still required to complete the specified deliverable 
Amount; estimate the sum of money still necessary to complete the specified deliverable
(in thousands of the indicated currency) </t>
        </r>
      </text>
    </comment>
    <comment ref="O19" authorId="0" shapeId="0" xr:uid="{00000000-0006-0000-0600-000023000000}">
      <text>
        <r>
          <rPr>
            <sz val="8"/>
            <color indexed="81"/>
            <rFont val="Tahoma"/>
            <charset val="1"/>
          </rPr>
          <t>These totals are automatically calculated 
Do not fill in anything</t>
        </r>
      </text>
    </comment>
    <comment ref="F34" authorId="0" shapeId="0" xr:uid="{00000000-0006-0000-0600-000024000000}">
      <text>
        <r>
          <rPr>
            <sz val="8"/>
            <color indexed="81"/>
            <rFont val="Tahoma"/>
            <charset val="1"/>
          </rPr>
          <t>These total are calculated automatically 
DO NOT have to be filled in.</t>
        </r>
      </text>
    </comment>
    <comment ref="B42" authorId="0" shapeId="0" xr:uid="{00000000-0006-0000-0600-000025000000}">
      <text>
        <r>
          <rPr>
            <sz val="8"/>
            <color indexed="81"/>
            <rFont val="Tahoma"/>
            <charset val="1"/>
          </rPr>
          <t xml:space="preserve">Assign an appropriate name to the service or project. Please use exact the same name on all other documents, associated with this service or project. </t>
        </r>
      </text>
    </comment>
    <comment ref="G42" authorId="0" shapeId="0" xr:uid="{00000000-0006-0000-0600-000026000000}">
      <text>
        <r>
          <rPr>
            <sz val="8"/>
            <color indexed="81"/>
            <rFont val="Tahoma"/>
            <charset val="1"/>
          </rPr>
          <t xml:space="preserve">A formal acquisition contract number (previously project number) is issued by the CE IO Overall Project Office. This, together with the Project Name will serve as the official identification of the project. </t>
        </r>
      </text>
    </comment>
    <comment ref="B43" authorId="0" shapeId="0" xr:uid="{00000000-0006-0000-0600-000027000000}">
      <text>
        <r>
          <rPr>
            <sz val="8"/>
            <color indexed="81"/>
            <rFont val="Tahoma"/>
            <charset val="1"/>
          </rPr>
          <t xml:space="preserve">Name of the project- or service  leader or manager
</t>
        </r>
      </text>
    </comment>
    <comment ref="G44" authorId="0" shapeId="0" xr:uid="{00000000-0006-0000-0600-000028000000}">
      <text>
        <r>
          <rPr>
            <sz val="8"/>
            <color indexed="81"/>
            <rFont val="Tahoma"/>
            <charset val="1"/>
          </rPr>
          <t>The currency used in this cost calculation</t>
        </r>
      </text>
    </comment>
    <comment ref="A50" authorId="0" shapeId="0" xr:uid="{00000000-0006-0000-0600-000029000000}">
      <text>
        <r>
          <rPr>
            <sz val="8"/>
            <color indexed="81"/>
            <rFont val="Tahoma"/>
            <charset val="1"/>
          </rPr>
          <t xml:space="preserve">List all contractually agreed deliverables, as described on Fact Sheet 3, "Project Service Contract"
</t>
        </r>
      </text>
    </comment>
    <comment ref="D50" authorId="0" shapeId="0" xr:uid="{00000000-0006-0000-0600-00002A000000}">
      <text>
        <r>
          <rPr>
            <sz val="8"/>
            <color indexed="81"/>
            <rFont val="Tahoma"/>
            <charset val="1"/>
          </rPr>
          <t xml:space="preserve">Dat on which activities aimed at achieving the specified deliverables commenced
(dd-mm-yyyy) </t>
        </r>
      </text>
    </comment>
    <comment ref="E50" authorId="0" shapeId="0" xr:uid="{00000000-0006-0000-0600-00002B000000}">
      <text>
        <r>
          <rPr>
            <sz val="8"/>
            <color indexed="81"/>
            <rFont val="Tahoma"/>
            <charset val="1"/>
          </rPr>
          <t>Planned and estimated date for the activities that result in the specified deliverables to be finished.</t>
        </r>
      </text>
    </comment>
    <comment ref="G50" authorId="0" shapeId="0" xr:uid="{00000000-0006-0000-0600-00002C000000}">
      <text>
        <r>
          <rPr>
            <sz val="8"/>
            <color indexed="81"/>
            <rFont val="Tahoma"/>
            <charset val="1"/>
          </rPr>
          <t xml:space="preserve">Hrs; number of hours planned to be worked on the specified deliverable
Amount; the sum of money to be spent on the specified  deliverable 
(in thousands of the indicated currency) </t>
        </r>
      </text>
    </comment>
    <comment ref="I50" authorId="0" shapeId="0" xr:uid="{00000000-0006-0000-0600-00002D000000}">
      <text>
        <r>
          <rPr>
            <sz val="8"/>
            <color indexed="81"/>
            <rFont val="Tahoma"/>
            <charset val="1"/>
          </rPr>
          <t xml:space="preserve">Hrs; number of hours worked on the specified deliverable in the reporting month
Amount; the sum of money spent on the specified  deliverable in the reporting month
(in thousands of the indicated currency) </t>
        </r>
      </text>
    </comment>
    <comment ref="K50" authorId="0" shapeId="0" xr:uid="{00000000-0006-0000-0600-00002E000000}">
      <text>
        <r>
          <rPr>
            <sz val="8"/>
            <color indexed="81"/>
            <rFont val="Tahoma"/>
            <charset val="1"/>
          </rPr>
          <t xml:space="preserve">Hrs; the cumulative number of hours worked on the specified deliverable including the hours worked in the reporting month
Amount; the cumulative sum of money spent on the specified deliverable including the money spent in the reporting month 
(in thousands of the indicated currency) </t>
        </r>
      </text>
    </comment>
    <comment ref="M50" authorId="0" shapeId="0" xr:uid="{00000000-0006-0000-0600-00002F000000}">
      <text>
        <r>
          <rPr>
            <sz val="8"/>
            <color indexed="81"/>
            <rFont val="Tahoma"/>
            <charset val="1"/>
          </rPr>
          <t xml:space="preserve">Hrs; estimate the number of hours still required to complete the specified deliverable 
Amount; estimate the sum of money still necessary to complete the specified deliverable
(in thousands of the indicated currency) </t>
        </r>
      </text>
    </comment>
    <comment ref="O50" authorId="0" shapeId="0" xr:uid="{00000000-0006-0000-0600-000030000000}">
      <text>
        <r>
          <rPr>
            <sz val="8"/>
            <color indexed="81"/>
            <rFont val="Tahoma"/>
            <charset val="1"/>
          </rPr>
          <t>These totals are automatically calculated 
Do not fill in anything</t>
        </r>
      </text>
    </comment>
    <comment ref="F64" authorId="0" shapeId="0" xr:uid="{00000000-0006-0000-0600-000031000000}">
      <text>
        <r>
          <rPr>
            <sz val="8"/>
            <color indexed="81"/>
            <rFont val="Tahoma"/>
            <charset val="1"/>
          </rPr>
          <t>These totals are calculated automatically 
Do not fill in anything</t>
        </r>
      </text>
    </comment>
    <comment ref="F72" authorId="0" shapeId="0" xr:uid="{00000000-0006-0000-0600-000032000000}">
      <text>
        <r>
          <rPr>
            <sz val="8"/>
            <color indexed="81"/>
            <rFont val="Tahoma"/>
            <charset val="1"/>
          </rPr>
          <t>These totals are calculated automatically 
Do not fill in anything</t>
        </r>
      </text>
    </comment>
  </commentList>
</comments>
</file>

<file path=xl/sharedStrings.xml><?xml version="1.0" encoding="utf-8"?>
<sst xmlns="http://schemas.openxmlformats.org/spreadsheetml/2006/main" count="792" uniqueCount="365">
  <si>
    <t>Version number</t>
  </si>
  <si>
    <t xml:space="preserve">This set of Fact Sheets has been assigned a complete new document number </t>
  </si>
  <si>
    <t>Hence we start with version 1.0</t>
  </si>
  <si>
    <t>Manual</t>
  </si>
  <si>
    <t xml:space="preserve">A "SMART Procedure Manual" is available.  </t>
  </si>
  <si>
    <t xml:space="preserve">The Manual describes how these Fact Sheets must be used and filled in. </t>
  </si>
  <si>
    <t>Title</t>
  </si>
  <si>
    <t>"SMART Procedure Manual "</t>
  </si>
  <si>
    <t>Id. Number</t>
  </si>
  <si>
    <t>AZ88-P98-0010/RP</t>
  </si>
  <si>
    <t xml:space="preserve">Available </t>
  </si>
  <si>
    <t xml:space="preserve">(Overall) Project Office  </t>
  </si>
  <si>
    <t>Uden location</t>
  </si>
  <si>
    <t xml:space="preserve">Address request for Sheets, Manuals or Help to: </t>
  </si>
  <si>
    <t>SMART owner, R.Vriendts</t>
  </si>
  <si>
    <t>phone: +31 (0)6 20 35 67 51</t>
  </si>
  <si>
    <t>Important note on the use of this Version of the Fact Sheets</t>
  </si>
  <si>
    <r>
      <t xml:space="preserve">If you want to move information from one cell to another </t>
    </r>
    <r>
      <rPr>
        <sz val="10"/>
        <rFont val="Arial"/>
      </rPr>
      <t xml:space="preserve"> </t>
    </r>
  </si>
  <si>
    <r>
      <t xml:space="preserve">     do not use the  "</t>
    </r>
    <r>
      <rPr>
        <sz val="16"/>
        <color indexed="10"/>
        <rFont val="Arial"/>
        <family val="2"/>
      </rPr>
      <t xml:space="preserve">cut and paste" </t>
    </r>
    <r>
      <rPr>
        <sz val="12"/>
        <color indexed="10"/>
        <rFont val="Arial"/>
        <family val="2"/>
      </rPr>
      <t xml:space="preserve"> or  "</t>
    </r>
    <r>
      <rPr>
        <sz val="16"/>
        <color indexed="10"/>
        <rFont val="Arial"/>
        <family val="2"/>
      </rPr>
      <t xml:space="preserve">copy and paste" </t>
    </r>
    <r>
      <rPr>
        <sz val="12"/>
        <color indexed="10"/>
        <rFont val="Arial"/>
        <family val="2"/>
      </rPr>
      <t xml:space="preserve"> options</t>
    </r>
  </si>
  <si>
    <t xml:space="preserve">Cell borders and formulas (used for automatic calculations on the sheet) will be cut, copied or </t>
  </si>
  <si>
    <t>moved too. The document might get messed up and you might have to fill it out again completely.</t>
  </si>
  <si>
    <t>If the "Header Copy" option has been used the mess can get even larger and you might have to</t>
  </si>
  <si>
    <t xml:space="preserve">fill out all Fact Sheets again. </t>
  </si>
  <si>
    <t>We hope to have solved this problem in a next version</t>
  </si>
  <si>
    <t>Wachtwoord : Battle136</t>
  </si>
  <si>
    <t>SMART  0</t>
  </si>
  <si>
    <t>CUSTOMER REQUEST</t>
  </si>
  <si>
    <t>Project Name</t>
  </si>
  <si>
    <t>Acquisition Contract number</t>
  </si>
  <si>
    <t>Customer Org.</t>
  </si>
  <si>
    <t>Project / Service</t>
  </si>
  <si>
    <t>Acc.Representative</t>
  </si>
  <si>
    <t>Page number / number of pages</t>
  </si>
  <si>
    <t>Control Level</t>
  </si>
  <si>
    <t>Next action</t>
  </si>
  <si>
    <t>Project Leader</t>
  </si>
  <si>
    <t>Date planned for the next action</t>
  </si>
  <si>
    <t>Objective of this Fact Sheet 0</t>
  </si>
  <si>
    <t>Mutual understanding of the required Project / Service</t>
  </si>
  <si>
    <t>Agreed description of the required Project/Service</t>
  </si>
  <si>
    <t>Sponsorship for the Project Identification activities</t>
  </si>
  <si>
    <t>Description of required Project / Service</t>
  </si>
  <si>
    <t xml:space="preserve">(if space is insufficient use new blank facts sheets)  </t>
  </si>
  <si>
    <t xml:space="preserve"> </t>
  </si>
  <si>
    <t>Description of expected supplier contribution</t>
  </si>
  <si>
    <t>Approval</t>
  </si>
  <si>
    <t>what</t>
  </si>
  <si>
    <t>Approval of contents</t>
  </si>
  <si>
    <t xml:space="preserve">Acceptance of budget ownership for </t>
  </si>
  <si>
    <t>Project Identification activities</t>
  </si>
  <si>
    <t>location:</t>
  </si>
  <si>
    <t>date:</t>
  </si>
  <si>
    <t>who:</t>
  </si>
  <si>
    <t>Acc. Representative:</t>
  </si>
  <si>
    <t>Customer:</t>
  </si>
  <si>
    <t xml:space="preserve">    AZ88-P98-0020/RP Version 1.0</t>
  </si>
  <si>
    <t>SMART 1</t>
  </si>
  <si>
    <t xml:space="preserve">    PROJECT / SERVICE PLAN  (main template)</t>
  </si>
  <si>
    <t>Document Date:</t>
  </si>
  <si>
    <t>Scope of this SMART Fact Sheet 1</t>
  </si>
  <si>
    <t xml:space="preserve">This project/service plan is the outcome of the GO / NO GO review. Together with the customer </t>
  </si>
  <si>
    <t>request (fact sheet 0) and annex 4 (subsidiary decisions) this outline plan can be used as:</t>
  </si>
  <si>
    <t>1)</t>
  </si>
  <si>
    <t>a framework for the Project / Service manager</t>
  </si>
  <si>
    <t>2)</t>
  </si>
  <si>
    <t xml:space="preserve">a request for proposal </t>
  </si>
  <si>
    <t>3)</t>
  </si>
  <si>
    <t>an invitation to tender</t>
  </si>
  <si>
    <t>Contents of this SMART Fact Sheet 1</t>
  </si>
  <si>
    <t>templates</t>
  </si>
  <si>
    <t>main</t>
  </si>
  <si>
    <t xml:space="preserve">    GO / NO GO decision </t>
  </si>
  <si>
    <t>annex 1</t>
  </si>
  <si>
    <t xml:space="preserve">    Risk assessment form</t>
  </si>
  <si>
    <t>annex 2</t>
  </si>
  <si>
    <t xml:space="preserve">    Risk scatter diagram</t>
  </si>
  <si>
    <t>annex 3</t>
  </si>
  <si>
    <t xml:space="preserve">    Risk identification checklist</t>
  </si>
  <si>
    <t>annex 4</t>
  </si>
  <si>
    <t xml:space="preserve">    Subsidiary decisions</t>
  </si>
  <si>
    <t>SMART GO / NO GO review team members</t>
  </si>
  <si>
    <t>Business risks,  identification &amp; description</t>
  </si>
  <si>
    <t xml:space="preserve">          performed </t>
  </si>
  <si>
    <t xml:space="preserve">Identify and describe customer business and project risks   </t>
  </si>
  <si>
    <t xml:space="preserve">using the accompanying description form (SMART Fact Sheet 1, </t>
  </si>
  <si>
    <t>annex 1) and checklist (SMART Fact Sheet 1, annex 3)</t>
  </si>
  <si>
    <t>yes</t>
  </si>
  <si>
    <t xml:space="preserve">no    </t>
  </si>
  <si>
    <t>On estimation of the "probability of occurrence" and the "impact</t>
  </si>
  <si>
    <t xml:space="preserve">to the business" automatically a "MITP risk scatter diagram" is </t>
  </si>
  <si>
    <t>plotted (on SMART Fact Sheet 1, annex 2)</t>
  </si>
  <si>
    <t xml:space="preserve">GO / NO GO </t>
  </si>
  <si>
    <t xml:space="preserve">Take decision, do we want to start this project or service  </t>
  </si>
  <si>
    <t>GO</t>
  </si>
  <si>
    <t>NO GO</t>
  </si>
  <si>
    <t>Subsidiary decisions  (annex 4)</t>
  </si>
  <si>
    <t xml:space="preserve">         available</t>
  </si>
  <si>
    <t>Fill up list with subsidiary decisions (annex 4)</t>
  </si>
  <si>
    <t xml:space="preserve">Acceptance budget ownership for </t>
  </si>
  <si>
    <t>Decision:</t>
  </si>
  <si>
    <t xml:space="preserve">   Accepted</t>
  </si>
  <si>
    <t>location</t>
  </si>
  <si>
    <t>date</t>
  </si>
  <si>
    <t xml:space="preserve">   Rejected</t>
  </si>
  <si>
    <t xml:space="preserve">   Deferred</t>
  </si>
  <si>
    <t>who</t>
  </si>
  <si>
    <t>Chairman of the Review Member Team</t>
  </si>
  <si>
    <t xml:space="preserve">PROJECT / SERVICE PLAN         Annex 1 </t>
  </si>
  <si>
    <t>Risk assessment form</t>
  </si>
  <si>
    <t>template</t>
  </si>
  <si>
    <t>Filling out this document</t>
  </si>
  <si>
    <r>
      <t xml:space="preserve">Use as much "risk description forms" as required (if &gt; 20 risks identified).  Use page numbering </t>
    </r>
    <r>
      <rPr>
        <b/>
        <sz val="10"/>
        <rFont val="Arial"/>
      </rPr>
      <t>!!</t>
    </r>
  </si>
  <si>
    <t>Asses at least the possible risks mentioned on the "Risk identification checklist" (annex 3)</t>
  </si>
  <si>
    <t>MITP Risk Assessment</t>
  </si>
  <si>
    <t xml:space="preserve">  Probability risk occurs</t>
  </si>
  <si>
    <t xml:space="preserve">  Impact to result </t>
  </si>
  <si>
    <t>0%</t>
  </si>
  <si>
    <t>Unlikely</t>
  </si>
  <si>
    <t>0</t>
  </si>
  <si>
    <t>Trivial</t>
  </si>
  <si>
    <t>Possible</t>
  </si>
  <si>
    <t>Minor</t>
  </si>
  <si>
    <t>Probable</t>
  </si>
  <si>
    <t>Medium</t>
  </si>
  <si>
    <t>Likely</t>
  </si>
  <si>
    <t>Major</t>
  </si>
  <si>
    <t>(Almost) certain</t>
  </si>
  <si>
    <t>Catastrophic</t>
  </si>
  <si>
    <t>Next quantify business risks by estimating the probability of occurrence versus the impact to the</t>
  </si>
  <si>
    <t xml:space="preserve">business performance. Please use brief descriptions. If required add extensive descriptions on  </t>
  </si>
  <si>
    <t>separate sheets. Results are automatically plotted in the graph on the next page (annex 2).</t>
  </si>
  <si>
    <t>Risk assessment table</t>
  </si>
  <si>
    <t xml:space="preserve">  Range 1 to 100 (see explanation above)</t>
  </si>
  <si>
    <t xml:space="preserve">   No.</t>
  </si>
  <si>
    <t xml:space="preserve">    Description</t>
  </si>
  <si>
    <t>Probability risk occurs</t>
  </si>
  <si>
    <t xml:space="preserve">         Impact </t>
  </si>
  <si>
    <t xml:space="preserve">PROJECT / SERVICE PLAN         Annex 2 </t>
  </si>
  <si>
    <t>Risk scatter diagram</t>
  </si>
  <si>
    <t>Creation of this plot</t>
  </si>
  <si>
    <t xml:space="preserve">The next plot is automatically generated when the risk assessment table on the risk assessment </t>
  </si>
  <si>
    <t xml:space="preserve"> form (SMART Fact Sheet 1, annex 1) is filled out.  </t>
  </si>
  <si>
    <t>MITP Risk Scatter plot</t>
  </si>
  <si>
    <t xml:space="preserve">Quantification of business risks by estimating the probability of occurrence versus </t>
  </si>
  <si>
    <t>the impact to the business performance.</t>
  </si>
  <si>
    <t>PROJECT / SERVICE PLAN          Annex 3</t>
  </si>
  <si>
    <t>Risk identification checklist</t>
  </si>
  <si>
    <t xml:space="preserve">This document </t>
  </si>
  <si>
    <t xml:space="preserve">The subjects on this checklist must be identified as risk/ no risk and, if confirmed to be a risk, </t>
  </si>
  <si>
    <t>described on the risk description form (annex 1)</t>
  </si>
  <si>
    <t xml:space="preserve">Risk identification checklist, risks sources within CE-IO  </t>
  </si>
  <si>
    <t>Is the Customer Request clear</t>
  </si>
  <si>
    <t xml:space="preserve">Is the service compatible with business strategy, the business goals and business </t>
  </si>
  <si>
    <t>objectives</t>
  </si>
  <si>
    <t>Related existing projects and their impact or dependency</t>
  </si>
  <si>
    <t xml:space="preserve">Other dependencies over which you have no control (external conditions)  </t>
  </si>
  <si>
    <t>In house experience and skills</t>
  </si>
  <si>
    <t>Budget sponsorship for Project Identification covered</t>
  </si>
  <si>
    <t>Project sponsorship covered</t>
  </si>
  <si>
    <t>Budget fits in existing budget plans</t>
  </si>
  <si>
    <t>Chance to win the contract</t>
  </si>
  <si>
    <t>Customer organisation known</t>
  </si>
  <si>
    <t>Size and impact to the business. (Organisational impact of the changes)</t>
  </si>
  <si>
    <t xml:space="preserve">Degree of complexity, user and partners having difficulties taking decisions </t>
  </si>
  <si>
    <t>Communication</t>
  </si>
  <si>
    <t>Risk identification checklist,  risk sources at suppliers</t>
  </si>
  <si>
    <t>Resources to perform the Project Identification</t>
  </si>
  <si>
    <t xml:space="preserve">Resources to perform the subsequent phases of the project </t>
  </si>
  <si>
    <t>Risk identification checklist, risk sources at customer</t>
  </si>
  <si>
    <t>Client seriously committed</t>
  </si>
  <si>
    <t>Customer contribution</t>
  </si>
  <si>
    <t>Risk identification checklist, general risk sources</t>
  </si>
  <si>
    <t>Assumptions made</t>
  </si>
  <si>
    <t>Discomfort</t>
  </si>
  <si>
    <t>Uncertainties</t>
  </si>
  <si>
    <t>Risk identification checklist, others risks</t>
  </si>
  <si>
    <t>PROJECT / SERVICE PLAN         Annex 4</t>
  </si>
  <si>
    <t>Subsidiary Decisions sheet</t>
  </si>
  <si>
    <t>Contents</t>
  </si>
  <si>
    <t>Main subsidiary decisions</t>
  </si>
  <si>
    <t xml:space="preserve">Project name (final)  </t>
  </si>
  <si>
    <t>Project Manager</t>
  </si>
  <si>
    <t>Project Sponsor</t>
  </si>
  <si>
    <t>Project of strategic importance to the business</t>
  </si>
  <si>
    <t xml:space="preserve">      yes</t>
  </si>
  <si>
    <t xml:space="preserve">      no</t>
  </si>
  <si>
    <t>Full SMART &amp; MITP procedures required</t>
  </si>
  <si>
    <t>Procedures to be used during this project</t>
  </si>
  <si>
    <t xml:space="preserve">     Sponsor name</t>
  </si>
  <si>
    <t>Feasibility Study required (&gt; 1 solution)</t>
  </si>
  <si>
    <t>Project Identification Workshop required</t>
  </si>
  <si>
    <t>Project Identification Report required</t>
  </si>
  <si>
    <t>Project Definition Workshop required</t>
  </si>
  <si>
    <t>Project Definition Report required</t>
  </si>
  <si>
    <t>Fact Sheet 2 required</t>
  </si>
  <si>
    <t>Fact sheet 3 required</t>
  </si>
  <si>
    <t>Project Related Project Office required</t>
  </si>
  <si>
    <t>Project Management techniques to be applied:</t>
  </si>
  <si>
    <t xml:space="preserve">     Remarks</t>
  </si>
  <si>
    <t xml:space="preserve">Registration of Project data </t>
  </si>
  <si>
    <t xml:space="preserve"> (Project Control Book)</t>
  </si>
  <si>
    <t xml:space="preserve">Report mechanism  </t>
  </si>
  <si>
    <t>(Fact Sheet 4)</t>
  </si>
  <si>
    <t xml:space="preserve">Monitor mechanism </t>
  </si>
  <si>
    <t xml:space="preserve"> (SMART Reviews)</t>
  </si>
  <si>
    <t xml:space="preserve">Procedures mechanism  </t>
  </si>
  <si>
    <t>(Project Office procedures)</t>
  </si>
  <si>
    <t xml:space="preserve">Project Management Tools </t>
  </si>
  <si>
    <t>(MS-Project)</t>
  </si>
  <si>
    <t xml:space="preserve">Budget management </t>
  </si>
  <si>
    <t>(SMART Fact Sheet 4)</t>
  </si>
  <si>
    <t>Problem, change and issue management</t>
  </si>
  <si>
    <t>(MITP)</t>
  </si>
  <si>
    <t>SMART 2</t>
  </si>
  <si>
    <r>
      <t>Internal</t>
    </r>
    <r>
      <rPr>
        <b/>
        <sz val="16"/>
        <rFont val="Arial"/>
        <family val="2"/>
      </rPr>
      <t xml:space="preserve">  PROJECT CALCULATION SHEET    template 1   </t>
    </r>
  </si>
  <si>
    <t>Project/Service</t>
  </si>
  <si>
    <t>Currency</t>
  </si>
  <si>
    <t>Objective of this Fact Sheet 2</t>
  </si>
  <si>
    <t>To perform an internal calculation to come to a contract</t>
  </si>
  <si>
    <t xml:space="preserve">Calculated personnel costs </t>
  </si>
  <si>
    <t xml:space="preserve"> (if space is insufficient use new blank facts sheets, please number pages)  </t>
  </si>
  <si>
    <t>Resource Type</t>
  </si>
  <si>
    <t>Name</t>
  </si>
  <si>
    <t>Function</t>
  </si>
  <si>
    <t>Deliverables</t>
  </si>
  <si>
    <t>Internal</t>
  </si>
  <si>
    <t>External</t>
  </si>
  <si>
    <t>Hours</t>
  </si>
  <si>
    <t>Tariff</t>
  </si>
  <si>
    <t>Costs</t>
  </si>
  <si>
    <t xml:space="preserve">  </t>
  </si>
  <si>
    <t>Total</t>
  </si>
  <si>
    <t>Allturn Project Office</t>
  </si>
  <si>
    <t>AZ88-P98-0020/RV Version 1.0</t>
  </si>
  <si>
    <r>
      <t>Internal</t>
    </r>
    <r>
      <rPr>
        <b/>
        <sz val="16"/>
        <rFont val="Arial"/>
        <family val="2"/>
      </rPr>
      <t xml:space="preserve">  PROJECT CALCULATION SHEET    template 2   </t>
    </r>
  </si>
  <si>
    <t>Acquisition contract number</t>
  </si>
  <si>
    <t>Project leader</t>
  </si>
  <si>
    <t>Supplier(s) involved in this calculation (include internal personnel)</t>
  </si>
  <si>
    <t>Contact Person of Supplier</t>
  </si>
  <si>
    <t>Detailed Total</t>
  </si>
  <si>
    <r>
      <t xml:space="preserve">% </t>
    </r>
    <r>
      <rPr>
        <sz val="8"/>
        <rFont val="Arial"/>
        <family val="2"/>
      </rPr>
      <t>of costs</t>
    </r>
  </si>
  <si>
    <t>Charged out</t>
  </si>
  <si>
    <t>Internal Personnel costs  (exclude the Project / Service  Management costs)</t>
  </si>
  <si>
    <t>External Personnel costs  (exclude the Project / Service Management costs)</t>
  </si>
  <si>
    <t>Project Management / Service Management costs</t>
  </si>
  <si>
    <t>Sub-total</t>
  </si>
  <si>
    <t>Investments (hardware)</t>
  </si>
  <si>
    <t>Data-communication &amp; Processing costs (machine-costs)</t>
  </si>
  <si>
    <t>Software packages</t>
  </si>
  <si>
    <t>Program/Project Office costs</t>
  </si>
  <si>
    <t>Contract Management costs</t>
  </si>
  <si>
    <t>Estimated Travel &amp; Accommodation costs</t>
  </si>
  <si>
    <t>Miscellaneous</t>
  </si>
  <si>
    <t>Total amount</t>
  </si>
  <si>
    <t>Of which in current year</t>
  </si>
  <si>
    <t>Of which in next year</t>
  </si>
  <si>
    <t>Of which in following years</t>
  </si>
  <si>
    <t>AZ88-P98-0020/RP Version 1.0</t>
  </si>
  <si>
    <r>
      <t>Internal</t>
    </r>
    <r>
      <rPr>
        <b/>
        <sz val="16"/>
        <rFont val="Arial"/>
        <family val="2"/>
      </rPr>
      <t xml:space="preserve">  PROJECT CALCULATION SHEET    template 3   </t>
    </r>
  </si>
  <si>
    <t>Additional information</t>
  </si>
  <si>
    <t>Estimated Business Benefits (yearly)</t>
  </si>
  <si>
    <t>Estimated IT Savings - Services (yearly)</t>
  </si>
  <si>
    <t>Future support organisation</t>
  </si>
  <si>
    <t>Future support organisation contact person</t>
  </si>
  <si>
    <t>Name Package(s)</t>
  </si>
  <si>
    <t>Payment</t>
  </si>
  <si>
    <t>Per deliverable (add payment schedule)</t>
  </si>
  <si>
    <t>Fixed price (add payment schedule)</t>
  </si>
  <si>
    <t>Standard (costs / month)</t>
  </si>
  <si>
    <t>Deviation of Payment terms</t>
  </si>
  <si>
    <t xml:space="preserve">Report planning </t>
  </si>
  <si>
    <t>Date</t>
  </si>
  <si>
    <t>Document name / number if available</t>
  </si>
  <si>
    <t>Project Identification Report</t>
  </si>
  <si>
    <t>Project Definition Report</t>
  </si>
  <si>
    <t>Project Manager:</t>
  </si>
  <si>
    <r>
      <t xml:space="preserve"> </t>
    </r>
    <r>
      <rPr>
        <sz val="10"/>
        <rFont val="Arial"/>
        <family val="2"/>
      </rPr>
      <t>CIO/LIO/RIO:</t>
    </r>
  </si>
  <si>
    <t>SMART  3</t>
  </si>
  <si>
    <t>PROJECT CONTRACT</t>
  </si>
  <si>
    <t>Acc. Representative</t>
  </si>
  <si>
    <t>Customer name</t>
  </si>
  <si>
    <t>Customer Account number</t>
  </si>
  <si>
    <t>Department Name internal service provider</t>
  </si>
  <si>
    <t>Account number internal service provider</t>
  </si>
  <si>
    <t>Customer contact-person</t>
  </si>
  <si>
    <t>Internal service provider project-leader:</t>
  </si>
  <si>
    <t>Deliverable / Milestone</t>
  </si>
  <si>
    <t>Start Date</t>
  </si>
  <si>
    <t>Delivery Date</t>
  </si>
  <si>
    <t>Price</t>
  </si>
  <si>
    <t>Of which in subsequent years, but in this contract</t>
  </si>
  <si>
    <t>Deviations from the General Conditions</t>
  </si>
  <si>
    <t>The persons mentioned below agree that the terms and conditions contained in this contract, including the part about general conditions shall govern</t>
  </si>
  <si>
    <t>the Service ordered under this contract. Changes in this agreement requested by either party, shall be subject to agreement in writing</t>
  </si>
  <si>
    <t>It has been taken into consideration that this document is only valid if accompanied by an approved Project Definition Report</t>
  </si>
  <si>
    <t>CIO/RIO/LIO:</t>
  </si>
  <si>
    <t>SMART 4</t>
  </si>
  <si>
    <t>PROJECT / SERVICE FACT SHEET    template 1</t>
  </si>
  <si>
    <t>Year of Reporting:</t>
  </si>
  <si>
    <t>Related Project number</t>
  </si>
  <si>
    <t>Month of Reporting:</t>
  </si>
  <si>
    <t>Account Representative</t>
  </si>
  <si>
    <t xml:space="preserve">Last updated:       </t>
  </si>
  <si>
    <t>Proposal *</t>
  </si>
  <si>
    <t>Execution *</t>
  </si>
  <si>
    <t>Completion *</t>
  </si>
  <si>
    <t>Budgeted Curr. Yr. *</t>
  </si>
  <si>
    <t>Name Packages</t>
  </si>
  <si>
    <t xml:space="preserve">Status Dates </t>
  </si>
  <si>
    <t>Supplier</t>
  </si>
  <si>
    <r>
      <t xml:space="preserve">Costs </t>
    </r>
    <r>
      <rPr>
        <sz val="8"/>
        <rFont val="Arial"/>
        <family val="2"/>
      </rPr>
      <t xml:space="preserve">Internal     </t>
    </r>
  </si>
  <si>
    <t>Future Support Org.</t>
  </si>
  <si>
    <t xml:space="preserve">Out of Pocket </t>
  </si>
  <si>
    <t>Status</t>
  </si>
  <si>
    <t xml:space="preserve">Total Costs </t>
  </si>
  <si>
    <t>Date of Status</t>
  </si>
  <si>
    <t xml:space="preserve">  Business Benefits</t>
  </si>
  <si>
    <t>Reason</t>
  </si>
  <si>
    <t xml:space="preserve">IT-Savings </t>
  </si>
  <si>
    <r>
      <t>NOTE</t>
    </r>
    <r>
      <rPr>
        <sz val="10"/>
        <rFont val="Arial"/>
        <family val="2"/>
      </rPr>
      <t xml:space="preserve">,  Do not include the subjects pre-defined on template 2 in the next list of deliverables </t>
    </r>
  </si>
  <si>
    <t xml:space="preserve">Start </t>
  </si>
  <si>
    <t>Total planned</t>
  </si>
  <si>
    <t>Month reported on</t>
  </si>
  <si>
    <t>Total Actual</t>
  </si>
  <si>
    <t>Estimate to complete</t>
  </si>
  <si>
    <t>Estimated Total</t>
  </si>
  <si>
    <t>Planned</t>
  </si>
  <si>
    <t>Estimate</t>
  </si>
  <si>
    <t>Hrs.</t>
  </si>
  <si>
    <t xml:space="preserve">Amount * </t>
  </si>
  <si>
    <t>Amount *</t>
  </si>
  <si>
    <t>TOTAL</t>
  </si>
  <si>
    <t xml:space="preserve">    * All amounts in K</t>
  </si>
  <si>
    <t>PROJECT / SERVICE FACT SHEET   template 2</t>
  </si>
  <si>
    <r>
      <t>NOTE</t>
    </r>
    <r>
      <rPr>
        <sz val="10"/>
        <rFont val="Arial"/>
        <family val="2"/>
      </rPr>
      <t>:  This template 2 must be signed by the Project Manager, independent from signing template 1</t>
    </r>
  </si>
  <si>
    <r>
      <t>NOTE:</t>
    </r>
    <r>
      <rPr>
        <sz val="10"/>
        <rFont val="Arial"/>
      </rPr>
      <t xml:space="preserve">  If the space on template 1 is insufficient to describe all the deliverables please continue in the table below.</t>
    </r>
  </si>
  <si>
    <t>Total Planned</t>
  </si>
  <si>
    <t>Sub-total for all deliverables (on template 1+ 2)</t>
  </si>
  <si>
    <t>Project Management / Service management costs</t>
  </si>
  <si>
    <t>Program/Project Office support costs</t>
  </si>
  <si>
    <t>Uden</t>
  </si>
  <si>
    <t>Project</t>
  </si>
  <si>
    <t>Customer</t>
  </si>
  <si>
    <t>Location</t>
  </si>
  <si>
    <t>Euro</t>
  </si>
  <si>
    <t>Customer Account Number</t>
  </si>
  <si>
    <t>Related Project number accounting</t>
  </si>
  <si>
    <t>Year of Reporting</t>
  </si>
  <si>
    <t>Parameter Sheet</t>
  </si>
  <si>
    <t>Changes on this sheet will impact all variables in the sheets, be carefull when changing</t>
  </si>
  <si>
    <t>AllturnGroup International BV</t>
  </si>
  <si>
    <t xml:space="preserve">    Allturn Group Project office</t>
  </si>
  <si>
    <t>Allturn Group Project Office AZ88-P98-0020/RP Version 1.0</t>
  </si>
  <si>
    <t>Allturn Group Project Office</t>
  </si>
  <si>
    <t>Allturn Group Project Office  AZ88-P9*-0020/RP Version 1.0</t>
  </si>
  <si>
    <t xml:space="preserve">    Allturn Group Project Office</t>
  </si>
  <si>
    <r>
      <t>Communication lines</t>
    </r>
    <r>
      <rPr>
        <i/>
        <sz val="10"/>
        <rFont val="Arial"/>
        <family val="2"/>
      </rPr>
      <t xml:space="preserve"> (News Letter)</t>
    </r>
  </si>
  <si>
    <t>Date last revision</t>
  </si>
  <si>
    <t>Revised by</t>
  </si>
  <si>
    <t>Version</t>
  </si>
  <si>
    <t>R.Vriendts</t>
  </si>
  <si>
    <t>4.0</t>
  </si>
  <si>
    <t>Changes</t>
  </si>
  <si>
    <t>Enable Excel sheet to be used as Download for customers</t>
  </si>
  <si>
    <t>This Excel sheet can be used for demonstration and/or self-study purposes only, there is an hidden protection that will trace all changes. This trace in the excel sheet can not be deleted and is hard coded, You will not see it and it will not have any influence on the working of the Excel sheet and is only to protect the Copyrights All changes will be send electronically (hidden) send to Alltrun Group International. By using this Excel Sheet you agree on the Copright rights of Allturn Group International bv, Uden. All violations will be prosecuted by Dutch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</si>
</sst>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8" formatCode="0;[Red]0"/>
    <numFmt numFmtId="169" formatCode="#,##0_ ;\-#,##0\ "/>
    <numFmt numFmtId="170" formatCode=";;"/>
    <numFmt numFmtId="171" formatCode="* #,##0_-;_-* #,##0\-;_-* &quot;-&quot;_-;_-@_-"/>
    <numFmt numFmtId="172" formatCode="d/mm/yy;@"/>
  </numFmts>
  <fonts count="45">
    <font>
      <sz val="10"/>
      <name val="Arial"/>
    </font>
    <font>
      <b/>
      <sz val="10"/>
      <name val="Arial"/>
    </font>
    <font>
      <i/>
      <sz val="10"/>
      <name val="Arial"/>
    </font>
    <font>
      <b/>
      <i/>
      <sz val="10"/>
      <name val="Arial"/>
    </font>
    <font>
      <sz val="10"/>
      <name val="Arial"/>
      <family val="2"/>
    </font>
    <font>
      <sz val="9"/>
      <name val="Arial"/>
      <family val="2"/>
    </font>
    <font>
      <sz val="8"/>
      <name val="Arial"/>
      <family val="2"/>
    </font>
    <font>
      <sz val="8"/>
      <name val="Arial Narrow"/>
      <family val="2"/>
    </font>
    <font>
      <b/>
      <i/>
      <sz val="16"/>
      <name val="Arial"/>
      <family val="2"/>
    </font>
    <font>
      <b/>
      <sz val="16"/>
      <name val="Arial"/>
      <family val="2"/>
    </font>
    <font>
      <b/>
      <sz val="16"/>
      <name val="Arial"/>
      <family val="2"/>
    </font>
    <font>
      <sz val="10"/>
      <name val="Arial"/>
      <family val="2"/>
    </font>
    <font>
      <b/>
      <u/>
      <sz val="10"/>
      <name val="Arial"/>
      <family val="2"/>
    </font>
    <font>
      <sz val="7"/>
      <name val="Arial"/>
      <family val="2"/>
    </font>
    <font>
      <b/>
      <i/>
      <sz val="16"/>
      <name val="Arial"/>
      <family val="2"/>
    </font>
    <font>
      <sz val="8"/>
      <name val="Arial"/>
      <family val="2"/>
    </font>
    <font>
      <sz val="9"/>
      <name val="Arial"/>
      <family val="2"/>
    </font>
    <font>
      <sz val="6"/>
      <name val="Arial"/>
      <family val="2"/>
    </font>
    <font>
      <u/>
      <sz val="10"/>
      <name val="Arial"/>
      <family val="2"/>
    </font>
    <font>
      <u/>
      <sz val="8"/>
      <name val="Arial"/>
      <family val="2"/>
    </font>
    <font>
      <sz val="14"/>
      <name val="Arial"/>
      <family val="2"/>
    </font>
    <font>
      <b/>
      <sz val="12"/>
      <name val="Arial"/>
      <family val="2"/>
    </font>
    <font>
      <b/>
      <i/>
      <sz val="10"/>
      <name val="Arial"/>
      <family val="2"/>
    </font>
    <font>
      <b/>
      <sz val="10"/>
      <name val="Arial"/>
      <family val="2"/>
    </font>
    <font>
      <sz val="16"/>
      <name val="Arial"/>
      <family val="2"/>
    </font>
    <font>
      <b/>
      <sz val="14"/>
      <name val="Arial"/>
      <family val="2"/>
    </font>
    <font>
      <b/>
      <sz val="8"/>
      <name val="Arial"/>
      <family val="2"/>
    </font>
    <font>
      <sz val="5"/>
      <name val="Arial"/>
      <family val="2"/>
    </font>
    <font>
      <b/>
      <i/>
      <sz val="5"/>
      <name val="Arial"/>
      <family val="2"/>
    </font>
    <font>
      <b/>
      <sz val="5"/>
      <name val="Arial"/>
      <family val="2"/>
    </font>
    <font>
      <b/>
      <sz val="9"/>
      <name val="Arial"/>
      <family val="2"/>
    </font>
    <font>
      <i/>
      <sz val="9"/>
      <name val="Arial"/>
      <family val="2"/>
    </font>
    <font>
      <i/>
      <sz val="9"/>
      <name val="Arial"/>
      <family val="2"/>
    </font>
    <font>
      <b/>
      <sz val="12"/>
      <name val="Arial"/>
      <family val="2"/>
    </font>
    <font>
      <b/>
      <u/>
      <sz val="12"/>
      <name val="Arial"/>
      <family val="2"/>
    </font>
    <font>
      <sz val="12"/>
      <color indexed="10"/>
      <name val="Arial"/>
      <family val="2"/>
    </font>
    <font>
      <sz val="16"/>
      <color indexed="10"/>
      <name val="Arial"/>
      <family val="2"/>
    </font>
    <font>
      <sz val="10"/>
      <name val="Arial Narrow"/>
      <family val="2"/>
    </font>
    <font>
      <b/>
      <sz val="12"/>
      <name val="Arial Narrow"/>
      <family val="2"/>
    </font>
    <font>
      <sz val="10"/>
      <color indexed="8"/>
      <name val="Arial"/>
      <family val="2"/>
    </font>
    <font>
      <sz val="10"/>
      <name val="Arial"/>
      <family val="2"/>
    </font>
    <font>
      <sz val="8"/>
      <color indexed="81"/>
      <name val="Tahoma"/>
      <charset val="1"/>
    </font>
    <font>
      <sz val="24"/>
      <name val="Arial"/>
      <family val="2"/>
    </font>
    <font>
      <i/>
      <sz val="10"/>
      <name val="Arial"/>
      <family val="2"/>
    </font>
    <font>
      <sz val="12"/>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76">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medium">
        <color indexed="64"/>
      </left>
      <right/>
      <top/>
      <bottom style="medium">
        <color indexed="64"/>
      </bottom>
      <diagonal/>
    </border>
    <border>
      <left/>
      <right/>
      <top/>
      <bottom style="hair">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819">
    <xf numFmtId="0" fontId="0" fillId="0" borderId="0" xfId="0"/>
    <xf numFmtId="1" fontId="5" fillId="0" borderId="0" xfId="0" applyNumberFormat="1" applyFont="1"/>
    <xf numFmtId="1" fontId="11" fillId="0" borderId="0" xfId="0" applyNumberFormat="1" applyFont="1" applyBorder="1" applyAlignment="1">
      <alignment horizontal="left"/>
    </xf>
    <xf numFmtId="1" fontId="0" fillId="0" borderId="0" xfId="0" applyNumberFormat="1"/>
    <xf numFmtId="1" fontId="6" fillId="0" borderId="0" xfId="0" applyNumberFormat="1" applyFont="1"/>
    <xf numFmtId="1" fontId="6" fillId="0" borderId="0" xfId="0" applyNumberFormat="1" applyFont="1" applyFill="1" applyBorder="1"/>
    <xf numFmtId="0" fontId="0" fillId="0" borderId="0" xfId="0" applyFill="1"/>
    <xf numFmtId="49" fontId="0" fillId="0" borderId="2" xfId="0" applyNumberFormat="1" applyFill="1" applyBorder="1" applyProtection="1">
      <protection locked="0"/>
    </xf>
    <xf numFmtId="0" fontId="0" fillId="0" borderId="0" xfId="0" applyFill="1" applyBorder="1"/>
    <xf numFmtId="0" fontId="0" fillId="0" borderId="5" xfId="0" applyFill="1" applyBorder="1" applyProtection="1">
      <protection locked="0"/>
    </xf>
    <xf numFmtId="1" fontId="0" fillId="0" borderId="0" xfId="0" applyNumberFormat="1" applyFill="1" applyBorder="1"/>
    <xf numFmtId="0" fontId="0" fillId="0" borderId="6" xfId="0" applyFill="1" applyBorder="1" applyProtection="1"/>
    <xf numFmtId="0" fontId="0" fillId="0" borderId="7" xfId="0" applyFill="1" applyBorder="1" applyProtection="1"/>
    <xf numFmtId="49" fontId="0" fillId="0" borderId="0" xfId="0" applyNumberFormat="1" applyFill="1" applyBorder="1" applyProtection="1"/>
    <xf numFmtId="0" fontId="0" fillId="0" borderId="0" xfId="0" applyFill="1" applyBorder="1" applyProtection="1"/>
    <xf numFmtId="0" fontId="0" fillId="0" borderId="4" xfId="0" applyFill="1" applyBorder="1" applyProtection="1"/>
    <xf numFmtId="0" fontId="0" fillId="0" borderId="0" xfId="0" applyFill="1" applyProtection="1"/>
    <xf numFmtId="0" fontId="0" fillId="0" borderId="0" xfId="0" applyProtection="1"/>
    <xf numFmtId="49" fontId="5" fillId="0" borderId="8" xfId="0" applyNumberFormat="1" applyFont="1" applyFill="1" applyBorder="1" applyProtection="1">
      <protection locked="0"/>
    </xf>
    <xf numFmtId="0" fontId="0" fillId="0" borderId="1" xfId="0" applyFill="1" applyBorder="1" applyProtection="1"/>
    <xf numFmtId="0" fontId="0" fillId="0" borderId="3" xfId="0" applyFill="1" applyBorder="1" applyProtection="1"/>
    <xf numFmtId="0" fontId="0" fillId="0" borderId="11" xfId="0" applyFill="1" applyBorder="1" applyProtection="1"/>
    <xf numFmtId="0" fontId="0" fillId="0" borderId="0" xfId="0" applyBorder="1"/>
    <xf numFmtId="0" fontId="13" fillId="0" borderId="0" xfId="0" applyFont="1" applyFill="1" applyBorder="1"/>
    <xf numFmtId="0" fontId="17" fillId="0" borderId="0" xfId="0" applyFont="1" applyBorder="1"/>
    <xf numFmtId="49" fontId="0" fillId="0" borderId="12" xfId="0" applyNumberFormat="1" applyFill="1" applyBorder="1" applyProtection="1"/>
    <xf numFmtId="0" fontId="6" fillId="0" borderId="0" xfId="0" applyFont="1" applyFill="1" applyBorder="1" applyProtection="1"/>
    <xf numFmtId="0" fontId="6" fillId="0" borderId="0" xfId="0" applyFont="1" applyBorder="1" applyProtection="1"/>
    <xf numFmtId="49" fontId="0" fillId="0" borderId="0" xfId="0" applyNumberFormat="1"/>
    <xf numFmtId="0" fontId="11" fillId="0" borderId="0" xfId="0" applyFont="1" applyFill="1" applyBorder="1" applyProtection="1"/>
    <xf numFmtId="0" fontId="19" fillId="0" borderId="0" xfId="0" applyFont="1" applyFill="1" applyBorder="1" applyAlignment="1" applyProtection="1">
      <alignment horizontal="center"/>
    </xf>
    <xf numFmtId="49" fontId="0" fillId="0" borderId="0" xfId="0" applyNumberFormat="1" applyFill="1" applyBorder="1" applyProtection="1">
      <protection locked="0"/>
    </xf>
    <xf numFmtId="0" fontId="6" fillId="0" borderId="0" xfId="0" applyFont="1" applyBorder="1"/>
    <xf numFmtId="0" fontId="24" fillId="0" borderId="0" xfId="0" applyFont="1"/>
    <xf numFmtId="0" fontId="0" fillId="0" borderId="0" xfId="0" applyFill="1" applyBorder="1" applyProtection="1">
      <protection locked="0"/>
    </xf>
    <xf numFmtId="0" fontId="0" fillId="0" borderId="0" xfId="0" applyBorder="1" applyProtection="1">
      <protection locked="0"/>
    </xf>
    <xf numFmtId="0" fontId="11" fillId="0" borderId="0" xfId="0" applyFont="1" applyFill="1" applyBorder="1" applyProtection="1">
      <protection locked="0"/>
    </xf>
    <xf numFmtId="0" fontId="11" fillId="0" borderId="0" xfId="0" applyFont="1"/>
    <xf numFmtId="0" fontId="11" fillId="0" borderId="0" xfId="0" applyFont="1" applyProtection="1">
      <protection locked="0"/>
    </xf>
    <xf numFmtId="0" fontId="0" fillId="0" borderId="0" xfId="0" applyFill="1" applyBorder="1" applyAlignment="1" applyProtection="1">
      <alignment horizontal="left"/>
    </xf>
    <xf numFmtId="0" fontId="0" fillId="0" borderId="0" xfId="0" applyAlignment="1">
      <alignment horizontal="right"/>
    </xf>
    <xf numFmtId="1" fontId="8" fillId="0" borderId="0" xfId="0" applyNumberFormat="1" applyFont="1" applyFill="1" applyBorder="1"/>
    <xf numFmtId="1" fontId="9" fillId="0" borderId="0" xfId="0" applyNumberFormat="1" applyFont="1" applyFill="1" applyBorder="1"/>
    <xf numFmtId="1" fontId="9" fillId="0" borderId="0" xfId="0" applyNumberFormat="1" applyFont="1" applyFill="1" applyBorder="1" applyAlignment="1">
      <alignment horizontal="center"/>
    </xf>
    <xf numFmtId="1" fontId="22" fillId="0" borderId="0" xfId="0" applyNumberFormat="1" applyFont="1" applyFill="1" applyBorder="1"/>
    <xf numFmtId="1" fontId="11" fillId="0" borderId="0" xfId="0" applyNumberFormat="1" applyFont="1" applyFill="1" applyBorder="1"/>
    <xf numFmtId="1" fontId="23" fillId="0" borderId="0" xfId="0" applyNumberFormat="1" applyFont="1" applyFill="1" applyBorder="1"/>
    <xf numFmtId="1" fontId="23" fillId="0" borderId="0" xfId="0" applyNumberFormat="1" applyFont="1" applyFill="1" applyBorder="1" applyAlignment="1">
      <alignment horizontal="center"/>
    </xf>
    <xf numFmtId="49" fontId="0" fillId="0" borderId="0" xfId="0" applyNumberFormat="1" applyFill="1" applyBorder="1" applyAlignment="1" applyProtection="1">
      <protection locked="0"/>
    </xf>
    <xf numFmtId="0" fontId="11" fillId="0" borderId="0" xfId="0" applyFont="1" applyBorder="1"/>
    <xf numFmtId="0" fontId="11" fillId="0" borderId="0" xfId="0" applyFont="1" applyFill="1" applyBorder="1"/>
    <xf numFmtId="0" fontId="0" fillId="0" borderId="2" xfId="0" applyFill="1" applyBorder="1" applyProtection="1">
      <protection locked="0"/>
    </xf>
    <xf numFmtId="0" fontId="11" fillId="0" borderId="11" xfId="0" applyFont="1" applyFill="1" applyBorder="1" applyProtection="1"/>
    <xf numFmtId="0" fontId="0" fillId="0" borderId="5" xfId="0" applyFill="1" applyBorder="1" applyProtection="1"/>
    <xf numFmtId="0" fontId="0" fillId="0" borderId="0" xfId="0" applyFill="1" applyBorder="1" applyAlignment="1" applyProtection="1">
      <alignment horizontal="left"/>
      <protection locked="0"/>
    </xf>
    <xf numFmtId="0" fontId="11" fillId="0" borderId="0" xfId="0" applyFont="1" applyBorder="1" applyProtection="1">
      <protection locked="0"/>
    </xf>
    <xf numFmtId="0" fontId="1" fillId="0" borderId="0" xfId="0" applyFont="1"/>
    <xf numFmtId="0" fontId="11" fillId="0" borderId="0" xfId="0" applyFont="1" applyBorder="1" applyProtection="1"/>
    <xf numFmtId="0" fontId="11" fillId="0" borderId="0" xfId="0" applyFont="1" applyFill="1" applyBorder="1" applyAlignment="1" applyProtection="1">
      <alignment horizontal="right"/>
    </xf>
    <xf numFmtId="0" fontId="11" fillId="0" borderId="5" xfId="0" applyFont="1" applyFill="1" applyBorder="1" applyAlignment="1" applyProtection="1">
      <alignment horizontal="left"/>
    </xf>
    <xf numFmtId="0" fontId="11" fillId="2" borderId="2" xfId="0" applyFont="1" applyFill="1" applyBorder="1" applyProtection="1"/>
    <xf numFmtId="0" fontId="11" fillId="2" borderId="13" xfId="0" applyFont="1" applyFill="1" applyBorder="1" applyProtection="1"/>
    <xf numFmtId="3" fontId="5" fillId="0" borderId="0" xfId="0" applyNumberFormat="1" applyFont="1" applyFill="1" applyBorder="1" applyProtection="1"/>
    <xf numFmtId="0" fontId="27" fillId="0" borderId="0" xfId="0" applyFont="1"/>
    <xf numFmtId="0" fontId="27" fillId="0" borderId="0" xfId="0" applyFont="1" applyFill="1" applyProtection="1"/>
    <xf numFmtId="0" fontId="17" fillId="0" borderId="5" xfId="0" applyFont="1" applyFill="1" applyBorder="1" applyProtection="1"/>
    <xf numFmtId="9" fontId="5" fillId="0" borderId="0" xfId="1" applyFont="1" applyFill="1"/>
    <xf numFmtId="9" fontId="11" fillId="0" borderId="0" xfId="1" applyFont="1" applyFill="1" applyBorder="1" applyAlignment="1">
      <alignment horizontal="left"/>
    </xf>
    <xf numFmtId="9" fontId="11" fillId="0" borderId="1" xfId="1" applyFont="1" applyFill="1" applyBorder="1" applyAlignment="1" applyProtection="1">
      <alignment horizontal="left"/>
    </xf>
    <xf numFmtId="9" fontId="11" fillId="0" borderId="9" xfId="1" applyFont="1" applyFill="1" applyBorder="1" applyAlignment="1" applyProtection="1">
      <alignment horizontal="left"/>
    </xf>
    <xf numFmtId="9" fontId="0" fillId="0" borderId="0" xfId="1" applyFont="1"/>
    <xf numFmtId="9" fontId="11" fillId="0" borderId="3" xfId="1" applyFont="1" applyFill="1" applyBorder="1" applyAlignment="1" applyProtection="1">
      <alignment horizontal="left"/>
    </xf>
    <xf numFmtId="9" fontId="11" fillId="0" borderId="10" xfId="1" applyFont="1" applyFill="1" applyBorder="1" applyAlignment="1" applyProtection="1">
      <alignment horizontal="left"/>
    </xf>
    <xf numFmtId="9" fontId="11" fillId="0" borderId="4" xfId="1" applyFont="1" applyFill="1" applyBorder="1" applyAlignment="1" applyProtection="1">
      <alignment horizontal="left"/>
    </xf>
    <xf numFmtId="9" fontId="11" fillId="0" borderId="7" xfId="1" applyFont="1" applyFill="1" applyBorder="1" applyAlignment="1" applyProtection="1">
      <alignment horizontal="left"/>
    </xf>
    <xf numFmtId="9" fontId="6" fillId="0" borderId="0" xfId="1" applyFont="1" applyFill="1" applyBorder="1" applyAlignment="1" applyProtection="1">
      <alignment horizontal="left"/>
    </xf>
    <xf numFmtId="9" fontId="12" fillId="0" borderId="0" xfId="1" applyFont="1" applyFill="1" applyBorder="1" applyAlignment="1" applyProtection="1">
      <alignment horizontal="left"/>
    </xf>
    <xf numFmtId="9" fontId="11" fillId="0" borderId="0" xfId="1" applyFont="1" applyFill="1" applyBorder="1" applyAlignment="1" applyProtection="1">
      <alignment horizontal="left"/>
    </xf>
    <xf numFmtId="9" fontId="6" fillId="0" borderId="14" xfId="1" applyFont="1" applyFill="1" applyBorder="1" applyProtection="1"/>
    <xf numFmtId="9" fontId="6" fillId="0" borderId="0" xfId="1" applyFont="1" applyFill="1" applyBorder="1" applyProtection="1"/>
    <xf numFmtId="9" fontId="6" fillId="2" borderId="8" xfId="1" applyFont="1" applyFill="1" applyBorder="1" applyProtection="1"/>
    <xf numFmtId="9" fontId="0" fillId="0" borderId="0" xfId="1" applyFont="1" applyFill="1"/>
    <xf numFmtId="9" fontId="6" fillId="0" borderId="7" xfId="1" applyFont="1" applyFill="1" applyBorder="1" applyProtection="1"/>
    <xf numFmtId="9" fontId="6" fillId="0" borderId="4" xfId="1" applyFont="1" applyFill="1" applyBorder="1" applyProtection="1"/>
    <xf numFmtId="9" fontId="6" fillId="0" borderId="13" xfId="1" applyFont="1" applyFill="1" applyBorder="1" applyProtection="1"/>
    <xf numFmtId="9" fontId="7" fillId="2" borderId="15" xfId="1" applyFont="1" applyFill="1" applyBorder="1" applyProtection="1"/>
    <xf numFmtId="9" fontId="7" fillId="2" borderId="16" xfId="1" applyFont="1" applyFill="1" applyBorder="1" applyProtection="1"/>
    <xf numFmtId="9" fontId="7" fillId="2" borderId="16" xfId="1" applyFont="1" applyFill="1" applyBorder="1" applyAlignment="1" applyProtection="1">
      <alignment horizontal="right"/>
    </xf>
    <xf numFmtId="9" fontId="7" fillId="2" borderId="15" xfId="1" applyFont="1" applyFill="1" applyBorder="1" applyAlignment="1" applyProtection="1">
      <alignment horizontal="center"/>
    </xf>
    <xf numFmtId="9" fontId="6" fillId="2" borderId="15" xfId="1" applyFont="1" applyFill="1" applyBorder="1" applyAlignment="1" applyProtection="1">
      <alignment horizontal="centerContinuous"/>
    </xf>
    <xf numFmtId="9" fontId="6" fillId="2" borderId="17" xfId="1" applyFont="1" applyFill="1" applyBorder="1" applyAlignment="1" applyProtection="1">
      <alignment horizontal="centerContinuous"/>
    </xf>
    <xf numFmtId="9" fontId="6" fillId="2" borderId="16" xfId="1" applyFont="1" applyFill="1" applyBorder="1" applyAlignment="1" applyProtection="1">
      <alignment horizontal="centerContinuous"/>
    </xf>
    <xf numFmtId="9" fontId="7" fillId="2" borderId="16" xfId="1" applyFont="1" applyFill="1" applyBorder="1" applyAlignment="1" applyProtection="1">
      <alignment horizontal="centerContinuous"/>
    </xf>
    <xf numFmtId="9" fontId="6" fillId="2" borderId="18" xfId="1" applyFont="1" applyFill="1" applyBorder="1" applyProtection="1"/>
    <xf numFmtId="9" fontId="6" fillId="2" borderId="4" xfId="1" applyFont="1" applyFill="1" applyBorder="1" applyProtection="1"/>
    <xf numFmtId="9" fontId="6" fillId="2" borderId="19" xfId="1" applyFont="1" applyFill="1" applyBorder="1" applyAlignment="1" applyProtection="1">
      <alignment horizontal="center"/>
    </xf>
    <xf numFmtId="9" fontId="6" fillId="2" borderId="19" xfId="1" applyFont="1" applyFill="1" applyBorder="1" applyProtection="1"/>
    <xf numFmtId="9" fontId="6" fillId="2" borderId="7" xfId="1" applyFont="1" applyFill="1" applyBorder="1" applyProtection="1"/>
    <xf numFmtId="9" fontId="6" fillId="2" borderId="4" xfId="1" applyFont="1" applyFill="1" applyBorder="1" applyAlignment="1" applyProtection="1">
      <alignment horizontal="center"/>
    </xf>
    <xf numFmtId="9" fontId="6" fillId="2" borderId="7" xfId="1" applyFont="1" applyFill="1" applyBorder="1" applyAlignment="1" applyProtection="1">
      <alignment horizontal="center"/>
    </xf>
    <xf numFmtId="9" fontId="6" fillId="0" borderId="20" xfId="1" applyFont="1" applyFill="1" applyBorder="1" applyProtection="1"/>
    <xf numFmtId="9" fontId="6" fillId="0" borderId="10" xfId="1" applyFont="1" applyFill="1" applyBorder="1" applyProtection="1"/>
    <xf numFmtId="9" fontId="6" fillId="0" borderId="0" xfId="1" applyFont="1"/>
    <xf numFmtId="49" fontId="0" fillId="0" borderId="21" xfId="0" applyNumberFormat="1" applyFill="1" applyBorder="1" applyProtection="1">
      <protection locked="0"/>
    </xf>
    <xf numFmtId="168" fontId="16" fillId="0" borderId="23" xfId="0" applyNumberFormat="1" applyFont="1" applyFill="1" applyBorder="1" applyAlignment="1" applyProtection="1">
      <alignment horizontal="center"/>
      <protection locked="0"/>
    </xf>
    <xf numFmtId="164" fontId="16" fillId="0" borderId="23" xfId="0" applyNumberFormat="1" applyFont="1" applyFill="1" applyBorder="1" applyProtection="1">
      <protection locked="0"/>
    </xf>
    <xf numFmtId="49" fontId="16" fillId="0" borderId="22" xfId="0" applyNumberFormat="1" applyFont="1" applyFill="1" applyBorder="1" applyProtection="1">
      <protection locked="0"/>
    </xf>
    <xf numFmtId="168" fontId="16" fillId="0" borderId="12" xfId="0" applyNumberFormat="1" applyFont="1" applyFill="1" applyBorder="1" applyAlignment="1" applyProtection="1">
      <alignment horizontal="center"/>
      <protection locked="0"/>
    </xf>
    <xf numFmtId="164" fontId="16" fillId="0" borderId="12" xfId="0" applyNumberFormat="1" applyFont="1" applyFill="1" applyBorder="1" applyProtection="1">
      <protection locked="0"/>
    </xf>
    <xf numFmtId="49" fontId="5" fillId="0" borderId="19" xfId="0" applyNumberFormat="1" applyFont="1" applyFill="1" applyBorder="1" applyProtection="1">
      <protection locked="0"/>
    </xf>
    <xf numFmtId="164" fontId="5" fillId="0" borderId="23" xfId="0" applyNumberFormat="1" applyFont="1" applyFill="1" applyBorder="1" applyProtection="1">
      <protection locked="0"/>
    </xf>
    <xf numFmtId="3" fontId="5" fillId="0" borderId="10" xfId="0" applyNumberFormat="1" applyFont="1" applyFill="1" applyBorder="1" applyProtection="1">
      <protection locked="0"/>
    </xf>
    <xf numFmtId="164" fontId="5" fillId="0" borderId="12" xfId="0" applyNumberFormat="1" applyFont="1" applyFill="1" applyBorder="1" applyProtection="1">
      <protection locked="0"/>
    </xf>
    <xf numFmtId="3" fontId="5" fillId="0" borderId="7" xfId="0" applyNumberFormat="1" applyFont="1" applyFill="1" applyBorder="1" applyProtection="1">
      <protection locked="0"/>
    </xf>
    <xf numFmtId="3" fontId="5" fillId="0" borderId="13" xfId="0" applyNumberFormat="1" applyFont="1" applyFill="1" applyBorder="1" applyProtection="1">
      <protection locked="0"/>
    </xf>
    <xf numFmtId="164" fontId="5" fillId="0" borderId="24" xfId="0" applyNumberFormat="1" applyFont="1" applyFill="1" applyBorder="1" applyProtection="1">
      <protection locked="0"/>
    </xf>
    <xf numFmtId="164" fontId="5" fillId="0" borderId="25" xfId="0" applyNumberFormat="1" applyFont="1" applyFill="1" applyBorder="1" applyProtection="1">
      <protection locked="0"/>
    </xf>
    <xf numFmtId="3" fontId="5" fillId="0" borderId="26" xfId="0" applyNumberFormat="1" applyFont="1" applyFill="1" applyBorder="1" applyProtection="1">
      <protection locked="0"/>
    </xf>
    <xf numFmtId="49" fontId="0" fillId="0" borderId="22" xfId="0" applyNumberFormat="1" applyFill="1" applyBorder="1" applyProtection="1">
      <protection locked="0"/>
    </xf>
    <xf numFmtId="49" fontId="0" fillId="0" borderId="6" xfId="0" applyNumberFormat="1" applyFill="1" applyBorder="1" applyProtection="1">
      <protection locked="0"/>
    </xf>
    <xf numFmtId="0" fontId="5" fillId="0" borderId="0" xfId="0" applyFont="1" applyFill="1" applyBorder="1" applyAlignment="1">
      <alignment horizontal="left"/>
    </xf>
    <xf numFmtId="0" fontId="6" fillId="0" borderId="28" xfId="1" applyNumberFormat="1" applyFont="1" applyFill="1" applyBorder="1" applyProtection="1"/>
    <xf numFmtId="0" fontId="0" fillId="0" borderId="0" xfId="0" applyNumberFormat="1"/>
    <xf numFmtId="2" fontId="0" fillId="0" borderId="0" xfId="0" applyNumberFormat="1"/>
    <xf numFmtId="49" fontId="0" fillId="0" borderId="0" xfId="0" applyNumberFormat="1" applyAlignment="1">
      <alignment horizontal="left"/>
    </xf>
    <xf numFmtId="0" fontId="0" fillId="0" borderId="0" xfId="0" applyAlignment="1">
      <alignment horizontal="left"/>
    </xf>
    <xf numFmtId="9" fontId="11" fillId="0" borderId="0" xfId="0" applyNumberFormat="1" applyFont="1" applyAlignment="1" applyProtection="1">
      <alignment horizontal="left"/>
    </xf>
    <xf numFmtId="0" fontId="0" fillId="0" borderId="4" xfId="0" applyBorder="1" applyProtection="1">
      <protection locked="0"/>
    </xf>
    <xf numFmtId="0" fontId="11" fillId="0" borderId="22" xfId="0" applyFont="1" applyBorder="1" applyProtection="1">
      <protection locked="0"/>
    </xf>
    <xf numFmtId="0" fontId="11" fillId="0" borderId="21" xfId="0" applyFont="1" applyBorder="1" applyProtection="1">
      <protection locked="0"/>
    </xf>
    <xf numFmtId="0" fontId="11" fillId="0" borderId="6" xfId="0" applyFont="1" applyBorder="1" applyProtection="1">
      <protection locked="0"/>
    </xf>
    <xf numFmtId="0" fontId="11" fillId="0" borderId="29" xfId="0" applyFont="1" applyBorder="1" applyProtection="1">
      <protection locked="0"/>
    </xf>
    <xf numFmtId="0" fontId="11" fillId="0" borderId="30" xfId="0" applyFont="1" applyBorder="1" applyProtection="1">
      <protection locked="0"/>
    </xf>
    <xf numFmtId="0" fontId="11" fillId="0" borderId="31" xfId="0" applyFont="1" applyBorder="1" applyProtection="1">
      <protection locked="0"/>
    </xf>
    <xf numFmtId="9" fontId="6" fillId="0" borderId="27" xfId="0" applyNumberFormat="1" applyFont="1" applyBorder="1" applyAlignment="1" applyProtection="1">
      <alignment horizontal="left"/>
    </xf>
    <xf numFmtId="9" fontId="6" fillId="0" borderId="22" xfId="0" applyNumberFormat="1" applyFont="1" applyBorder="1" applyAlignment="1" applyProtection="1">
      <alignment horizontal="left"/>
    </xf>
    <xf numFmtId="9" fontId="6" fillId="0" borderId="0" xfId="0" applyNumberFormat="1" applyFont="1" applyBorder="1" applyAlignment="1" applyProtection="1">
      <alignment horizontal="left"/>
    </xf>
    <xf numFmtId="0" fontId="6" fillId="0" borderId="0" xfId="0" applyFont="1" applyFill="1" applyBorder="1"/>
    <xf numFmtId="164" fontId="11" fillId="0" borderId="23" xfId="0" applyNumberFormat="1" applyFont="1" applyFill="1" applyBorder="1" applyProtection="1">
      <protection locked="0"/>
    </xf>
    <xf numFmtId="3" fontId="11" fillId="0" borderId="10" xfId="0" applyNumberFormat="1" applyFont="1" applyFill="1" applyBorder="1" applyProtection="1">
      <protection locked="0"/>
    </xf>
    <xf numFmtId="0" fontId="22" fillId="0" borderId="0" xfId="0" applyFont="1" applyFill="1" applyBorder="1"/>
    <xf numFmtId="164" fontId="11" fillId="0" borderId="12" xfId="0" applyNumberFormat="1" applyFont="1" applyFill="1" applyBorder="1" applyProtection="1">
      <protection locked="0"/>
    </xf>
    <xf numFmtId="3" fontId="11" fillId="0" borderId="7" xfId="0" applyNumberFormat="1" applyFont="1" applyFill="1" applyBorder="1" applyProtection="1">
      <protection locked="0"/>
    </xf>
    <xf numFmtId="0" fontId="0" fillId="0" borderId="0" xfId="0" applyBorder="1" applyProtection="1"/>
    <xf numFmtId="0" fontId="1" fillId="0" borderId="0" xfId="0" applyFont="1" applyBorder="1"/>
    <xf numFmtId="0" fontId="18" fillId="0" borderId="0" xfId="0" applyFont="1"/>
    <xf numFmtId="0" fontId="34" fillId="0" borderId="0" xfId="0" applyFont="1"/>
    <xf numFmtId="0" fontId="35" fillId="0" borderId="0" xfId="0" applyFont="1"/>
    <xf numFmtId="9" fontId="6" fillId="0" borderId="0" xfId="1" applyFont="1" applyFill="1" applyBorder="1"/>
    <xf numFmtId="1" fontId="5" fillId="0" borderId="0" xfId="0" applyNumberFormat="1" applyFont="1" applyFill="1" applyBorder="1"/>
    <xf numFmtId="9" fontId="6" fillId="0" borderId="32" xfId="1" applyFont="1" applyFill="1" applyBorder="1" applyProtection="1"/>
    <xf numFmtId="9" fontId="0" fillId="0" borderId="3" xfId="1" applyFont="1" applyFill="1" applyBorder="1" applyProtection="1"/>
    <xf numFmtId="9" fontId="37" fillId="2" borderId="15" xfId="1" applyFont="1" applyFill="1" applyBorder="1" applyProtection="1"/>
    <xf numFmtId="9" fontId="7" fillId="2" borderId="17" xfId="1" applyFont="1" applyFill="1" applyBorder="1" applyProtection="1"/>
    <xf numFmtId="9" fontId="38" fillId="2" borderId="15" xfId="1" applyFont="1" applyFill="1" applyBorder="1" applyProtection="1"/>
    <xf numFmtId="9" fontId="6" fillId="2" borderId="0" xfId="1" applyFont="1" applyFill="1" applyBorder="1" applyProtection="1"/>
    <xf numFmtId="9" fontId="6" fillId="2" borderId="33" xfId="1" applyFont="1" applyFill="1" applyBorder="1" applyProtection="1"/>
    <xf numFmtId="0" fontId="11" fillId="2" borderId="21" xfId="0" applyFont="1" applyFill="1" applyBorder="1" applyProtection="1"/>
    <xf numFmtId="0" fontId="0" fillId="2" borderId="22" xfId="0" applyFill="1" applyBorder="1" applyProtection="1"/>
    <xf numFmtId="0" fontId="0" fillId="2" borderId="6" xfId="0" applyFill="1" applyBorder="1" applyProtection="1"/>
    <xf numFmtId="0" fontId="14" fillId="2" borderId="34" xfId="0" applyFont="1" applyFill="1" applyBorder="1" applyProtection="1"/>
    <xf numFmtId="0" fontId="0" fillId="2" borderId="35" xfId="0" applyFill="1" applyBorder="1" applyProtection="1"/>
    <xf numFmtId="0" fontId="25" fillId="2" borderId="35" xfId="0" applyFont="1" applyFill="1" applyBorder="1" applyProtection="1"/>
    <xf numFmtId="0" fontId="0" fillId="2" borderId="35" xfId="0" applyFill="1" applyBorder="1" applyAlignment="1" applyProtection="1"/>
    <xf numFmtId="0" fontId="0" fillId="2" borderId="35" xfId="0" applyFill="1" applyBorder="1" applyAlignment="1" applyProtection="1">
      <alignment horizontal="left"/>
    </xf>
    <xf numFmtId="0" fontId="9" fillId="2" borderId="14" xfId="0" applyFont="1" applyFill="1" applyBorder="1" applyAlignment="1" applyProtection="1">
      <alignment horizontal="center"/>
    </xf>
    <xf numFmtId="0" fontId="0" fillId="0" borderId="36" xfId="0" applyFill="1" applyBorder="1" applyProtection="1"/>
    <xf numFmtId="0" fontId="0" fillId="0" borderId="37" xfId="0" applyFill="1" applyBorder="1" applyProtection="1"/>
    <xf numFmtId="49" fontId="0" fillId="0" borderId="1" xfId="0" applyNumberFormat="1" applyFill="1" applyBorder="1" applyProtection="1"/>
    <xf numFmtId="0" fontId="0" fillId="0" borderId="21" xfId="0" applyFill="1" applyBorder="1" applyProtection="1"/>
    <xf numFmtId="0" fontId="0" fillId="0" borderId="1" xfId="0" applyBorder="1" applyProtection="1"/>
    <xf numFmtId="0" fontId="0" fillId="0" borderId="8" xfId="0" applyFill="1" applyBorder="1" applyProtection="1"/>
    <xf numFmtId="0" fontId="0" fillId="0" borderId="23" xfId="0" applyFill="1" applyBorder="1" applyProtection="1"/>
    <xf numFmtId="0" fontId="0" fillId="0" borderId="22" xfId="0" applyFill="1" applyBorder="1" applyProtection="1"/>
    <xf numFmtId="0" fontId="0" fillId="0" borderId="3" xfId="0" applyBorder="1" applyProtection="1"/>
    <xf numFmtId="49" fontId="0" fillId="0" borderId="3" xfId="0" applyNumberFormat="1" applyFill="1" applyBorder="1" applyProtection="1"/>
    <xf numFmtId="0" fontId="0" fillId="0" borderId="38" xfId="0" applyFill="1" applyBorder="1" applyProtection="1"/>
    <xf numFmtId="0" fontId="0" fillId="0" borderId="16" xfId="0" applyFill="1" applyBorder="1" applyProtection="1"/>
    <xf numFmtId="49" fontId="0" fillId="0" borderId="16" xfId="0" applyNumberFormat="1" applyFill="1" applyBorder="1" applyProtection="1"/>
    <xf numFmtId="0" fontId="1" fillId="2" borderId="36" xfId="0" applyFont="1" applyFill="1" applyBorder="1" applyProtection="1"/>
    <xf numFmtId="0" fontId="0" fillId="2" borderId="1" xfId="0" applyFill="1" applyBorder="1" applyProtection="1"/>
    <xf numFmtId="0" fontId="0" fillId="2" borderId="9" xfId="0" applyFill="1" applyBorder="1" applyProtection="1"/>
    <xf numFmtId="49" fontId="4" fillId="0" borderId="5" xfId="0" applyNumberFormat="1" applyFont="1" applyFill="1" applyBorder="1" applyProtection="1"/>
    <xf numFmtId="0" fontId="0" fillId="0" borderId="5" xfId="0" applyBorder="1" applyProtection="1"/>
    <xf numFmtId="0" fontId="0" fillId="0" borderId="11" xfId="0" applyBorder="1" applyProtection="1"/>
    <xf numFmtId="0" fontId="1" fillId="2" borderId="39" xfId="0" applyFont="1" applyFill="1" applyBorder="1" applyProtection="1"/>
    <xf numFmtId="0" fontId="0" fillId="2" borderId="2" xfId="0" applyFill="1" applyBorder="1" applyProtection="1"/>
    <xf numFmtId="0" fontId="13" fillId="2" borderId="2" xfId="0" applyFont="1" applyFill="1" applyBorder="1" applyProtection="1"/>
    <xf numFmtId="0" fontId="0" fillId="2" borderId="13" xfId="0" applyFill="1" applyBorder="1" applyProtection="1"/>
    <xf numFmtId="49" fontId="0" fillId="0" borderId="40" xfId="0" applyNumberFormat="1" applyFill="1" applyBorder="1" applyProtection="1"/>
    <xf numFmtId="0" fontId="0" fillId="0" borderId="40" xfId="0" applyBorder="1" applyProtection="1"/>
    <xf numFmtId="49" fontId="0" fillId="0" borderId="41" xfId="0" applyNumberFormat="1" applyFill="1" applyBorder="1" applyProtection="1"/>
    <xf numFmtId="0" fontId="0" fillId="0" borderId="32" xfId="0" applyBorder="1" applyProtection="1"/>
    <xf numFmtId="0" fontId="0" fillId="0" borderId="32" xfId="0" applyFill="1" applyBorder="1" applyProtection="1"/>
    <xf numFmtId="0" fontId="0" fillId="0" borderId="42" xfId="0" applyFill="1" applyBorder="1" applyProtection="1"/>
    <xf numFmtId="0" fontId="0" fillId="0" borderId="43" xfId="0" applyFill="1" applyBorder="1" applyProtection="1"/>
    <xf numFmtId="49" fontId="0" fillId="0" borderId="44" xfId="0" applyNumberFormat="1" applyFill="1" applyBorder="1" applyProtection="1"/>
    <xf numFmtId="0" fontId="0" fillId="0" borderId="2" xfId="0" applyFill="1" applyBorder="1" applyProtection="1"/>
    <xf numFmtId="0" fontId="0" fillId="0" borderId="24" xfId="0" applyFill="1" applyBorder="1" applyProtection="1"/>
    <xf numFmtId="0" fontId="0" fillId="0" borderId="13" xfId="0" applyFill="1" applyBorder="1" applyProtection="1"/>
    <xf numFmtId="0" fontId="17" fillId="0" borderId="0" xfId="0" applyFont="1" applyBorder="1" applyProtection="1"/>
    <xf numFmtId="0" fontId="13" fillId="0" borderId="40" xfId="0" applyFont="1" applyFill="1" applyBorder="1" applyProtection="1"/>
    <xf numFmtId="0" fontId="13" fillId="0" borderId="0" xfId="0" applyFont="1" applyFill="1" applyBorder="1" applyProtection="1"/>
    <xf numFmtId="0" fontId="13" fillId="0" borderId="11" xfId="0" applyFont="1" applyFill="1" applyBorder="1" applyProtection="1"/>
    <xf numFmtId="49" fontId="0" fillId="0" borderId="45" xfId="0" applyNumberFormat="1" applyFill="1" applyBorder="1" applyProtection="1"/>
    <xf numFmtId="0" fontId="0" fillId="0" borderId="4" xfId="0" applyBorder="1" applyProtection="1"/>
    <xf numFmtId="0" fontId="0" fillId="0" borderId="12" xfId="0" applyFill="1" applyBorder="1" applyProtection="1"/>
    <xf numFmtId="0" fontId="13" fillId="0" borderId="4" xfId="0" applyFont="1" applyFill="1" applyBorder="1" applyProtection="1"/>
    <xf numFmtId="0" fontId="13" fillId="0" borderId="7" xfId="0" applyFont="1" applyFill="1" applyBorder="1" applyProtection="1"/>
    <xf numFmtId="9" fontId="6" fillId="0" borderId="0" xfId="1" applyFont="1" applyProtection="1"/>
    <xf numFmtId="0" fontId="0" fillId="0" borderId="32" xfId="0" applyBorder="1" applyProtection="1">
      <protection locked="0"/>
    </xf>
    <xf numFmtId="1" fontId="8" fillId="2" borderId="15" xfId="0" applyNumberFormat="1" applyFont="1" applyFill="1" applyBorder="1" applyProtection="1"/>
    <xf numFmtId="1" fontId="6" fillId="2" borderId="16" xfId="0" applyNumberFormat="1" applyFont="1" applyFill="1" applyBorder="1" applyProtection="1"/>
    <xf numFmtId="1" fontId="25" fillId="2" borderId="16" xfId="0" applyNumberFormat="1" applyFont="1" applyFill="1" applyBorder="1" applyProtection="1"/>
    <xf numFmtId="1" fontId="0" fillId="2" borderId="16" xfId="0" applyNumberFormat="1" applyFill="1" applyBorder="1" applyProtection="1"/>
    <xf numFmtId="1" fontId="9" fillId="2" borderId="16" xfId="0" applyNumberFormat="1" applyFont="1" applyFill="1" applyBorder="1" applyProtection="1"/>
    <xf numFmtId="1" fontId="9" fillId="2" borderId="17" xfId="0" applyNumberFormat="1" applyFont="1" applyFill="1" applyBorder="1" applyAlignment="1" applyProtection="1">
      <alignment horizontal="center"/>
    </xf>
    <xf numFmtId="1" fontId="22" fillId="0" borderId="16" xfId="0" applyNumberFormat="1" applyFont="1" applyFill="1" applyBorder="1" applyProtection="1"/>
    <xf numFmtId="1" fontId="11" fillId="0" borderId="16" xfId="0" applyNumberFormat="1" applyFont="1" applyFill="1" applyBorder="1" applyProtection="1"/>
    <xf numFmtId="1" fontId="23" fillId="0" borderId="16" xfId="0" applyNumberFormat="1" applyFont="1" applyFill="1" applyBorder="1" applyProtection="1"/>
    <xf numFmtId="1" fontId="23" fillId="0" borderId="16" xfId="0" applyNumberFormat="1" applyFont="1" applyFill="1" applyBorder="1" applyAlignment="1" applyProtection="1">
      <alignment horizontal="center"/>
    </xf>
    <xf numFmtId="49" fontId="0" fillId="0" borderId="37" xfId="0" applyNumberFormat="1" applyFill="1" applyBorder="1" applyProtection="1"/>
    <xf numFmtId="49" fontId="0" fillId="0" borderId="23" xfId="0" applyNumberFormat="1" applyFill="1" applyBorder="1" applyProtection="1"/>
    <xf numFmtId="49" fontId="0" fillId="0" borderId="23" xfId="0" applyNumberFormat="1" applyFill="1" applyBorder="1" applyAlignment="1" applyProtection="1"/>
    <xf numFmtId="0" fontId="0" fillId="0" borderId="19" xfId="0" applyFill="1" applyBorder="1" applyProtection="1"/>
    <xf numFmtId="49" fontId="0" fillId="0" borderId="24" xfId="0" applyNumberFormat="1" applyFill="1" applyBorder="1" applyProtection="1"/>
    <xf numFmtId="0" fontId="0" fillId="0" borderId="28" xfId="0" applyFill="1" applyBorder="1" applyProtection="1"/>
    <xf numFmtId="0" fontId="1" fillId="2" borderId="15" xfId="0" applyFont="1" applyFill="1" applyBorder="1" applyProtection="1"/>
    <xf numFmtId="0" fontId="0" fillId="2" borderId="16" xfId="0" applyFill="1" applyBorder="1" applyProtection="1"/>
    <xf numFmtId="0" fontId="0" fillId="2" borderId="17" xfId="0" applyFill="1" applyBorder="1" applyProtection="1"/>
    <xf numFmtId="0" fontId="0" fillId="0" borderId="46" xfId="0" applyBorder="1" applyProtection="1"/>
    <xf numFmtId="0" fontId="0" fillId="0" borderId="43" xfId="0" applyBorder="1" applyProtection="1"/>
    <xf numFmtId="0" fontId="0" fillId="0" borderId="5" xfId="0" applyBorder="1" applyAlignment="1" applyProtection="1">
      <alignment horizontal="right"/>
    </xf>
    <xf numFmtId="0" fontId="18" fillId="0" borderId="0" xfId="0" applyFont="1" applyFill="1" applyBorder="1" applyAlignment="1" applyProtection="1">
      <alignment horizontal="left"/>
    </xf>
    <xf numFmtId="0" fontId="0" fillId="2" borderId="0" xfId="0" applyFill="1" applyBorder="1" applyAlignment="1" applyProtection="1">
      <alignment horizontal="left"/>
    </xf>
    <xf numFmtId="0" fontId="11" fillId="2" borderId="0" xfId="0" applyFont="1" applyFill="1" applyBorder="1" applyProtection="1"/>
    <xf numFmtId="0" fontId="0" fillId="2" borderId="0" xfId="0" applyFill="1" applyBorder="1" applyProtection="1"/>
    <xf numFmtId="0" fontId="11" fillId="0" borderId="5" xfId="0" applyFont="1" applyFill="1" applyBorder="1" applyProtection="1"/>
    <xf numFmtId="0" fontId="11" fillId="0" borderId="11" xfId="0" applyFont="1" applyBorder="1" applyProtection="1"/>
    <xf numFmtId="0" fontId="18" fillId="0" borderId="5" xfId="0" applyFont="1" applyBorder="1" applyProtection="1"/>
    <xf numFmtId="0" fontId="11" fillId="0" borderId="5" xfId="0" applyFont="1" applyBorder="1" applyProtection="1"/>
    <xf numFmtId="0" fontId="1" fillId="0" borderId="5" xfId="0" applyFont="1" applyBorder="1" applyProtection="1"/>
    <xf numFmtId="0" fontId="0" fillId="0" borderId="38" xfId="0" applyBorder="1" applyProtection="1"/>
    <xf numFmtId="0" fontId="0" fillId="0" borderId="10" xfId="0" applyBorder="1" applyProtection="1"/>
    <xf numFmtId="0" fontId="0" fillId="0" borderId="27" xfId="0" applyBorder="1" applyProtection="1"/>
    <xf numFmtId="0" fontId="0" fillId="0" borderId="27" xfId="0" applyBorder="1" applyAlignment="1" applyProtection="1">
      <alignment horizontal="right"/>
    </xf>
    <xf numFmtId="0" fontId="0" fillId="0" borderId="11" xfId="0" applyBorder="1" applyAlignment="1" applyProtection="1">
      <alignment horizontal="right"/>
    </xf>
    <xf numFmtId="49" fontId="0" fillId="0" borderId="0" xfId="0" applyNumberFormat="1" applyBorder="1" applyProtection="1"/>
    <xf numFmtId="0" fontId="20" fillId="0" borderId="0" xfId="0" applyFont="1" applyBorder="1" applyAlignment="1" applyProtection="1">
      <alignment horizontal="left"/>
    </xf>
    <xf numFmtId="0" fontId="20" fillId="0" borderId="0" xfId="0" applyFont="1" applyFill="1" applyBorder="1" applyProtection="1"/>
    <xf numFmtId="0" fontId="20" fillId="0" borderId="0" xfId="0" applyFont="1" applyBorder="1" applyProtection="1"/>
    <xf numFmtId="49" fontId="0" fillId="0" borderId="5" xfId="0" applyNumberFormat="1" applyFill="1" applyBorder="1" applyProtection="1"/>
    <xf numFmtId="0" fontId="0" fillId="0" borderId="47" xfId="0" applyFill="1" applyBorder="1" applyProtection="1"/>
    <xf numFmtId="0" fontId="0" fillId="0" borderId="48" xfId="0" applyFill="1" applyBorder="1" applyProtection="1"/>
    <xf numFmtId="0" fontId="13" fillId="0" borderId="5" xfId="0" applyFont="1" applyFill="1" applyBorder="1" applyProtection="1"/>
    <xf numFmtId="49" fontId="0" fillId="0" borderId="19" xfId="0" applyNumberFormat="1" applyFill="1" applyBorder="1" applyProtection="1"/>
    <xf numFmtId="0" fontId="0" fillId="0" borderId="49" xfId="0" applyFill="1" applyBorder="1" applyProtection="1"/>
    <xf numFmtId="0" fontId="6" fillId="0" borderId="0" xfId="0" applyFont="1" applyProtection="1"/>
    <xf numFmtId="1" fontId="8" fillId="2" borderId="34" xfId="0" applyNumberFormat="1" applyFont="1" applyFill="1" applyBorder="1" applyProtection="1"/>
    <xf numFmtId="1" fontId="6" fillId="2" borderId="35" xfId="0" applyNumberFormat="1" applyFont="1" applyFill="1" applyBorder="1" applyProtection="1"/>
    <xf numFmtId="1" fontId="25" fillId="2" borderId="35" xfId="0" applyNumberFormat="1" applyFont="1" applyFill="1" applyBorder="1" applyProtection="1"/>
    <xf numFmtId="1" fontId="0" fillId="2" borderId="35" xfId="0" applyNumberFormat="1" applyFill="1" applyBorder="1" applyProtection="1"/>
    <xf numFmtId="1" fontId="9" fillId="2" borderId="35" xfId="0" applyNumberFormat="1" applyFont="1" applyFill="1" applyBorder="1" applyProtection="1"/>
    <xf numFmtId="1" fontId="9" fillId="2" borderId="14" xfId="0" applyNumberFormat="1" applyFont="1" applyFill="1" applyBorder="1" applyAlignment="1" applyProtection="1">
      <alignment horizontal="center"/>
    </xf>
    <xf numFmtId="1" fontId="8" fillId="0" borderId="0" xfId="0" applyNumberFormat="1" applyFont="1" applyFill="1" applyBorder="1" applyProtection="1"/>
    <xf numFmtId="1" fontId="6" fillId="0" borderId="0" xfId="0" applyNumberFormat="1" applyFont="1" applyFill="1" applyBorder="1" applyProtection="1"/>
    <xf numFmtId="1" fontId="21" fillId="0" borderId="0" xfId="0" applyNumberFormat="1" applyFont="1" applyFill="1" applyBorder="1" applyProtection="1"/>
    <xf numFmtId="1" fontId="0" fillId="0" borderId="0" xfId="0" applyNumberFormat="1" applyFill="1" applyBorder="1" applyProtection="1"/>
    <xf numFmtId="1" fontId="9" fillId="0" borderId="0" xfId="0" applyNumberFormat="1" applyFont="1" applyFill="1" applyBorder="1" applyProtection="1"/>
    <xf numFmtId="1" fontId="9" fillId="0" borderId="0" xfId="0" applyNumberFormat="1" applyFont="1" applyFill="1" applyBorder="1" applyAlignment="1" applyProtection="1">
      <alignment horizontal="center"/>
    </xf>
    <xf numFmtId="0" fontId="0" fillId="0" borderId="50" xfId="0" applyFill="1" applyBorder="1" applyProtection="1"/>
    <xf numFmtId="0" fontId="0" fillId="0" borderId="25" xfId="0" applyFill="1" applyBorder="1" applyProtection="1"/>
    <xf numFmtId="0" fontId="23" fillId="2" borderId="39" xfId="0" applyFont="1" applyFill="1" applyBorder="1" applyProtection="1"/>
    <xf numFmtId="0" fontId="1" fillId="2" borderId="2" xfId="0" applyFont="1" applyFill="1" applyBorder="1" applyAlignment="1" applyProtection="1">
      <alignment horizontal="left"/>
    </xf>
    <xf numFmtId="0" fontId="1" fillId="2" borderId="2" xfId="0" applyFont="1" applyFill="1" applyBorder="1" applyProtection="1"/>
    <xf numFmtId="0" fontId="26" fillId="2" borderId="2" xfId="0" applyFont="1" applyFill="1" applyBorder="1" applyProtection="1"/>
    <xf numFmtId="0" fontId="6" fillId="2" borderId="2" xfId="0" applyFont="1" applyFill="1" applyBorder="1" applyProtection="1"/>
    <xf numFmtId="0" fontId="6" fillId="2" borderId="13" xfId="0" applyFont="1" applyFill="1" applyBorder="1" applyProtection="1"/>
    <xf numFmtId="0" fontId="6" fillId="0" borderId="11" xfId="0" applyFont="1" applyBorder="1" applyProtection="1"/>
    <xf numFmtId="0" fontId="6" fillId="2" borderId="51" xfId="0" applyFont="1" applyFill="1" applyBorder="1" applyProtection="1"/>
    <xf numFmtId="0" fontId="6" fillId="2" borderId="24" xfId="0" applyFont="1" applyFill="1" applyBorder="1" applyProtection="1"/>
    <xf numFmtId="49" fontId="6" fillId="0" borderId="27" xfId="0" applyNumberFormat="1" applyFont="1" applyBorder="1" applyProtection="1"/>
    <xf numFmtId="0" fontId="6" fillId="0" borderId="27" xfId="0" applyFont="1" applyBorder="1" applyProtection="1"/>
    <xf numFmtId="0" fontId="6" fillId="0" borderId="38" xfId="0" applyFont="1" applyBorder="1" applyProtection="1"/>
    <xf numFmtId="49" fontId="6" fillId="0" borderId="47" xfId="0" applyNumberFormat="1" applyFont="1" applyBorder="1" applyAlignment="1" applyProtection="1">
      <alignment horizontal="left"/>
    </xf>
    <xf numFmtId="0" fontId="6" fillId="0" borderId="0" xfId="0" applyNumberFormat="1" applyFont="1" applyBorder="1" applyProtection="1"/>
    <xf numFmtId="0" fontId="6" fillId="0" borderId="38" xfId="0" applyNumberFormat="1" applyFont="1" applyBorder="1" applyProtection="1"/>
    <xf numFmtId="0" fontId="6" fillId="0" borderId="47" xfId="0" applyFont="1" applyBorder="1" applyAlignment="1" applyProtection="1">
      <alignment horizontal="left"/>
    </xf>
    <xf numFmtId="2" fontId="6" fillId="0" borderId="0" xfId="0" applyNumberFormat="1" applyFont="1" applyBorder="1" applyProtection="1"/>
    <xf numFmtId="2" fontId="6" fillId="0" borderId="38" xfId="0" applyNumberFormat="1" applyFont="1" applyBorder="1" applyProtection="1"/>
    <xf numFmtId="0" fontId="6" fillId="0" borderId="22" xfId="0" applyFont="1" applyBorder="1" applyProtection="1"/>
    <xf numFmtId="0" fontId="6" fillId="0" borderId="23" xfId="0" applyFont="1" applyBorder="1" applyProtection="1"/>
    <xf numFmtId="0" fontId="6" fillId="0" borderId="48" xfId="0" applyFont="1" applyBorder="1" applyAlignment="1" applyProtection="1">
      <alignment horizontal="left"/>
    </xf>
    <xf numFmtId="0" fontId="6" fillId="0" borderId="3" xfId="0" applyFont="1" applyBorder="1" applyProtection="1"/>
    <xf numFmtId="0" fontId="4" fillId="2" borderId="46" xfId="0" applyFont="1" applyFill="1" applyBorder="1" applyAlignment="1" applyProtection="1">
      <alignment vertical="top"/>
    </xf>
    <xf numFmtId="0" fontId="0" fillId="2" borderId="32" xfId="0" applyFill="1" applyBorder="1" applyProtection="1"/>
    <xf numFmtId="0" fontId="6" fillId="2" borderId="32" xfId="0" applyFont="1" applyFill="1" applyBorder="1" applyProtection="1"/>
    <xf numFmtId="0" fontId="6" fillId="2" borderId="43" xfId="0" applyFont="1" applyFill="1" applyBorder="1" applyProtection="1"/>
    <xf numFmtId="0" fontId="4" fillId="2" borderId="5" xfId="0" applyFont="1" applyFill="1" applyBorder="1" applyAlignment="1" applyProtection="1">
      <alignment vertical="top"/>
    </xf>
    <xf numFmtId="0" fontId="6" fillId="2" borderId="0" xfId="0" applyFont="1" applyFill="1" applyBorder="1" applyProtection="1"/>
    <xf numFmtId="0" fontId="6" fillId="2" borderId="0" xfId="0" applyFont="1" applyFill="1" applyProtection="1"/>
    <xf numFmtId="0" fontId="6" fillId="2" borderId="11" xfId="0" applyFont="1" applyFill="1" applyBorder="1" applyProtection="1"/>
    <xf numFmtId="0" fontId="4" fillId="2" borderId="8" xfId="0" applyFont="1" applyFill="1" applyBorder="1" applyAlignment="1" applyProtection="1">
      <alignment vertical="top"/>
    </xf>
    <xf numFmtId="0" fontId="0" fillId="2" borderId="3" xfId="0" applyFill="1" applyBorder="1" applyProtection="1"/>
    <xf numFmtId="0" fontId="6" fillId="2" borderId="3" xfId="0" applyFont="1" applyFill="1" applyBorder="1" applyProtection="1"/>
    <xf numFmtId="0" fontId="6" fillId="2" borderId="10" xfId="0" applyFont="1" applyFill="1" applyBorder="1" applyProtection="1"/>
    <xf numFmtId="0" fontId="4" fillId="0" borderId="8" xfId="0" applyFont="1" applyFill="1" applyBorder="1" applyAlignment="1" applyProtection="1">
      <alignment vertical="top"/>
    </xf>
    <xf numFmtId="0" fontId="6" fillId="0" borderId="3" xfId="0" applyFont="1" applyFill="1" applyBorder="1" applyProtection="1"/>
    <xf numFmtId="0" fontId="6" fillId="0" borderId="0" xfId="0" applyFont="1" applyFill="1" applyProtection="1"/>
    <xf numFmtId="0" fontId="6" fillId="0" borderId="11" xfId="0" applyFont="1" applyFill="1" applyBorder="1" applyProtection="1"/>
    <xf numFmtId="0" fontId="0" fillId="2" borderId="51" xfId="0" applyFill="1" applyBorder="1" applyProtection="1"/>
    <xf numFmtId="0" fontId="5" fillId="2" borderId="5" xfId="0" applyFont="1" applyFill="1" applyBorder="1" applyProtection="1"/>
    <xf numFmtId="0" fontId="5" fillId="2" borderId="27" xfId="0" applyFont="1" applyFill="1" applyBorder="1" applyProtection="1"/>
    <xf numFmtId="0" fontId="0" fillId="2" borderId="0" xfId="0" applyFill="1" applyProtection="1"/>
    <xf numFmtId="0" fontId="11" fillId="2" borderId="11" xfId="0" applyFont="1" applyFill="1" applyBorder="1" applyProtection="1"/>
    <xf numFmtId="0" fontId="11" fillId="0" borderId="36" xfId="0" applyFont="1" applyFill="1" applyBorder="1" applyProtection="1"/>
    <xf numFmtId="0" fontId="6" fillId="0" borderId="1" xfId="0" applyFont="1" applyBorder="1" applyProtection="1"/>
    <xf numFmtId="0" fontId="6" fillId="0" borderId="8" xfId="0" applyFont="1" applyFill="1" applyBorder="1" applyProtection="1"/>
    <xf numFmtId="0" fontId="6" fillId="0" borderId="19" xfId="0" applyFont="1" applyFill="1" applyBorder="1" applyProtection="1"/>
    <xf numFmtId="0" fontId="23" fillId="2" borderId="46" xfId="0" applyFont="1" applyFill="1" applyBorder="1" applyProtection="1"/>
    <xf numFmtId="0" fontId="1" fillId="2" borderId="32" xfId="0" applyFont="1" applyFill="1" applyBorder="1" applyAlignment="1" applyProtection="1">
      <alignment horizontal="left"/>
    </xf>
    <xf numFmtId="0" fontId="1" fillId="2" borderId="32" xfId="0" applyFont="1" applyFill="1" applyBorder="1" applyProtection="1"/>
    <xf numFmtId="0" fontId="26" fillId="2" borderId="32" xfId="0" applyFont="1" applyFill="1" applyBorder="1" applyProtection="1"/>
    <xf numFmtId="0" fontId="1" fillId="2" borderId="43" xfId="0" applyFont="1" applyFill="1" applyBorder="1" applyProtection="1"/>
    <xf numFmtId="0" fontId="11" fillId="2" borderId="5" xfId="0" applyFont="1" applyFill="1" applyBorder="1" applyProtection="1"/>
    <xf numFmtId="0" fontId="11" fillId="2" borderId="8" xfId="0" applyFont="1" applyFill="1" applyBorder="1" applyProtection="1"/>
    <xf numFmtId="0" fontId="6" fillId="0" borderId="0" xfId="0" applyFont="1" applyBorder="1" applyAlignment="1" applyProtection="1">
      <alignment horizontal="left"/>
    </xf>
    <xf numFmtId="0" fontId="4" fillId="0" borderId="0" xfId="0" applyFont="1" applyFill="1" applyBorder="1" applyAlignment="1" applyProtection="1">
      <alignment vertical="top"/>
    </xf>
    <xf numFmtId="0" fontId="4" fillId="0" borderId="19" xfId="0" applyFont="1" applyFill="1" applyBorder="1" applyAlignment="1" applyProtection="1">
      <alignment vertical="top"/>
    </xf>
    <xf numFmtId="0" fontId="6" fillId="0" borderId="4" xfId="0" applyFont="1" applyFill="1" applyBorder="1" applyProtection="1"/>
    <xf numFmtId="0" fontId="6" fillId="0" borderId="7" xfId="0" applyFont="1" applyFill="1" applyBorder="1" applyProtection="1"/>
    <xf numFmtId="1" fontId="22" fillId="0" borderId="0" xfId="0" applyNumberFormat="1" applyFont="1" applyFill="1" applyBorder="1" applyProtection="1"/>
    <xf numFmtId="1" fontId="11" fillId="0" borderId="0" xfId="0" applyNumberFormat="1" applyFont="1" applyFill="1" applyBorder="1" applyProtection="1"/>
    <xf numFmtId="1" fontId="23" fillId="0" borderId="0" xfId="0" applyNumberFormat="1" applyFont="1" applyFill="1" applyBorder="1" applyProtection="1"/>
    <xf numFmtId="1" fontId="23" fillId="0" borderId="0" xfId="0" applyNumberFormat="1" applyFont="1" applyFill="1" applyBorder="1" applyAlignment="1" applyProtection="1">
      <alignment horizontal="center"/>
    </xf>
    <xf numFmtId="0" fontId="0" fillId="2" borderId="2" xfId="0" applyFill="1" applyBorder="1" applyAlignment="1" applyProtection="1">
      <alignment horizontal="left"/>
    </xf>
    <xf numFmtId="49" fontId="0" fillId="2" borderId="2" xfId="0" applyNumberFormat="1" applyFill="1" applyBorder="1" applyProtection="1"/>
    <xf numFmtId="0" fontId="0" fillId="0" borderId="19" xfId="0" applyBorder="1" applyProtection="1"/>
    <xf numFmtId="0" fontId="0" fillId="0" borderId="7" xfId="0" applyBorder="1" applyProtection="1"/>
    <xf numFmtId="0" fontId="33" fillId="0" borderId="0" xfId="0" applyFont="1" applyProtection="1"/>
    <xf numFmtId="0" fontId="1" fillId="2" borderId="13" xfId="0" applyFont="1" applyFill="1" applyBorder="1" applyProtection="1"/>
    <xf numFmtId="0" fontId="0" fillId="0" borderId="8" xfId="0" applyBorder="1" applyProtection="1"/>
    <xf numFmtId="0" fontId="0" fillId="0" borderId="23" xfId="0" applyBorder="1" applyProtection="1"/>
    <xf numFmtId="0" fontId="11" fillId="0" borderId="32" xfId="0" applyFont="1" applyBorder="1" applyAlignment="1" applyProtection="1">
      <alignment horizontal="left"/>
    </xf>
    <xf numFmtId="0" fontId="11" fillId="0" borderId="43" xfId="0" applyFont="1" applyBorder="1" applyAlignment="1" applyProtection="1">
      <alignment horizontal="left"/>
    </xf>
    <xf numFmtId="0" fontId="11" fillId="0" borderId="3" xfId="0" applyFont="1" applyBorder="1" applyAlignment="1" applyProtection="1">
      <alignment horizontal="left"/>
    </xf>
    <xf numFmtId="0" fontId="11" fillId="0" borderId="10" xfId="0" applyFont="1" applyBorder="1" applyAlignment="1" applyProtection="1">
      <alignment horizontal="left"/>
    </xf>
    <xf numFmtId="0" fontId="11" fillId="0" borderId="0" xfId="0" applyFont="1" applyBorder="1" applyAlignment="1" applyProtection="1">
      <alignment horizontal="left"/>
    </xf>
    <xf numFmtId="0" fontId="11" fillId="0" borderId="11" xfId="0" applyFont="1" applyBorder="1" applyAlignment="1" applyProtection="1">
      <alignment horizontal="left"/>
    </xf>
    <xf numFmtId="0" fontId="11" fillId="0" borderId="52" xfId="0" applyFont="1" applyBorder="1" applyAlignment="1" applyProtection="1">
      <alignment horizontal="left"/>
    </xf>
    <xf numFmtId="0" fontId="11" fillId="0" borderId="53" xfId="0" applyFont="1" applyBorder="1" applyAlignment="1" applyProtection="1">
      <alignment horizontal="left"/>
    </xf>
    <xf numFmtId="0" fontId="0" fillId="0" borderId="2" xfId="0" applyBorder="1" applyProtection="1"/>
    <xf numFmtId="0" fontId="0" fillId="0" borderId="13" xfId="0" applyBorder="1" applyProtection="1"/>
    <xf numFmtId="0" fontId="0" fillId="2" borderId="48" xfId="0" applyFill="1" applyBorder="1" applyAlignment="1" applyProtection="1">
      <alignment horizontal="center"/>
    </xf>
    <xf numFmtId="0" fontId="0" fillId="2" borderId="10" xfId="0" applyFill="1" applyBorder="1" applyProtection="1"/>
    <xf numFmtId="0" fontId="11" fillId="0" borderId="38" xfId="0" applyFont="1" applyBorder="1" applyAlignment="1" applyProtection="1">
      <alignment horizontal="left"/>
    </xf>
    <xf numFmtId="0" fontId="31" fillId="0" borderId="5" xfId="0" applyFont="1" applyBorder="1" applyProtection="1"/>
    <xf numFmtId="0" fontId="11" fillId="0" borderId="23" xfId="0" applyFont="1" applyBorder="1" applyAlignment="1" applyProtection="1">
      <alignment horizontal="left"/>
    </xf>
    <xf numFmtId="0" fontId="32" fillId="0" borderId="5" xfId="0" applyFont="1" applyBorder="1" applyProtection="1"/>
    <xf numFmtId="0" fontId="32" fillId="0" borderId="8" xfId="0" applyFont="1" applyBorder="1" applyProtection="1"/>
    <xf numFmtId="0" fontId="2" fillId="0" borderId="8" xfId="0" applyFont="1" applyBorder="1" applyProtection="1"/>
    <xf numFmtId="0" fontId="4" fillId="0" borderId="5" xfId="0" applyFont="1" applyBorder="1" applyProtection="1"/>
    <xf numFmtId="0" fontId="0" fillId="0" borderId="12" xfId="0" applyBorder="1" applyProtection="1"/>
    <xf numFmtId="0" fontId="11" fillId="0" borderId="12" xfId="0" applyFont="1" applyBorder="1" applyAlignment="1" applyProtection="1">
      <alignment horizontal="left"/>
    </xf>
    <xf numFmtId="0" fontId="0" fillId="0" borderId="2" xfId="0" applyBorder="1" applyProtection="1">
      <protection locked="0"/>
    </xf>
    <xf numFmtId="0" fontId="16" fillId="0" borderId="8" xfId="0" applyNumberFormat="1" applyFont="1" applyFill="1" applyBorder="1" applyProtection="1">
      <protection locked="0"/>
    </xf>
    <xf numFmtId="0" fontId="16" fillId="0" borderId="19" xfId="0" applyNumberFormat="1" applyFont="1" applyFill="1" applyBorder="1" applyProtection="1">
      <protection locked="0"/>
    </xf>
    <xf numFmtId="0" fontId="16" fillId="0" borderId="22" xfId="0" applyFont="1" applyFill="1" applyBorder="1" applyProtection="1">
      <protection locked="0"/>
    </xf>
    <xf numFmtId="0" fontId="16" fillId="0" borderId="6" xfId="0" applyFont="1" applyFill="1" applyBorder="1" applyProtection="1">
      <protection locked="0"/>
    </xf>
    <xf numFmtId="0" fontId="16" fillId="0" borderId="48" xfId="0" applyNumberFormat="1" applyFont="1" applyFill="1" applyBorder="1" applyAlignment="1" applyProtection="1">
      <alignment horizontal="center"/>
      <protection locked="0"/>
    </xf>
    <xf numFmtId="0" fontId="16" fillId="0" borderId="54" xfId="0" applyNumberFormat="1" applyFont="1" applyFill="1" applyBorder="1" applyAlignment="1" applyProtection="1">
      <alignment horizontal="center"/>
      <protection locked="0"/>
    </xf>
    <xf numFmtId="37" fontId="16" fillId="0" borderId="10" xfId="0" applyNumberFormat="1" applyFont="1" applyFill="1" applyBorder="1" applyProtection="1">
      <protection locked="0"/>
    </xf>
    <xf numFmtId="37" fontId="16" fillId="0" borderId="7" xfId="0" applyNumberFormat="1" applyFont="1" applyFill="1" applyBorder="1" applyProtection="1">
      <protection locked="0"/>
    </xf>
    <xf numFmtId="1" fontId="14" fillId="2" borderId="35" xfId="0" applyNumberFormat="1" applyFont="1" applyFill="1" applyBorder="1" applyProtection="1"/>
    <xf numFmtId="0" fontId="9" fillId="2" borderId="35" xfId="0" applyFont="1" applyFill="1" applyBorder="1" applyProtection="1"/>
    <xf numFmtId="49" fontId="0" fillId="0" borderId="3" xfId="0" applyNumberFormat="1" applyFill="1" applyBorder="1" applyAlignment="1" applyProtection="1"/>
    <xf numFmtId="0" fontId="5" fillId="0" borderId="3" xfId="0" applyFont="1" applyFill="1" applyBorder="1" applyProtection="1"/>
    <xf numFmtId="0" fontId="3" fillId="0" borderId="4" xfId="0" applyFont="1" applyFill="1" applyBorder="1" applyProtection="1"/>
    <xf numFmtId="0" fontId="5" fillId="0" borderId="4" xfId="0" applyFont="1" applyFill="1" applyBorder="1" applyProtection="1"/>
    <xf numFmtId="49" fontId="4" fillId="0" borderId="19" xfId="0" applyNumberFormat="1" applyFont="1" applyFill="1" applyBorder="1" applyProtection="1"/>
    <xf numFmtId="0" fontId="30" fillId="2" borderId="36" xfId="0" applyFont="1" applyFill="1" applyBorder="1" applyProtection="1"/>
    <xf numFmtId="0" fontId="5" fillId="2" borderId="1" xfId="0" applyFont="1" applyFill="1" applyBorder="1" applyProtection="1"/>
    <xf numFmtId="0" fontId="13" fillId="2" borderId="1" xfId="0" applyFont="1" applyFill="1" applyBorder="1" applyProtection="1"/>
    <xf numFmtId="0" fontId="17" fillId="2" borderId="1" xfId="0" applyFont="1" applyFill="1" applyBorder="1" applyAlignment="1" applyProtection="1">
      <alignment vertical="center"/>
    </xf>
    <xf numFmtId="0" fontId="5" fillId="2" borderId="37" xfId="0" applyFont="1" applyFill="1" applyBorder="1" applyProtection="1"/>
    <xf numFmtId="0" fontId="5" fillId="2" borderId="55" xfId="0" applyFont="1" applyFill="1" applyBorder="1" applyAlignment="1" applyProtection="1">
      <alignment horizontal="centerContinuous" vertical="center"/>
    </xf>
    <xf numFmtId="0" fontId="5" fillId="2" borderId="55" xfId="0" applyFont="1" applyFill="1" applyBorder="1" applyAlignment="1" applyProtection="1">
      <alignment horizontal="centerContinuous"/>
    </xf>
    <xf numFmtId="0" fontId="5" fillId="2" borderId="55" xfId="0" applyFont="1" applyFill="1" applyBorder="1" applyProtection="1"/>
    <xf numFmtId="0" fontId="5" fillId="2" borderId="9" xfId="0" applyFont="1" applyFill="1" applyBorder="1" applyProtection="1"/>
    <xf numFmtId="0" fontId="5" fillId="2" borderId="8" xfId="0" applyFont="1" applyFill="1" applyBorder="1" applyProtection="1"/>
    <xf numFmtId="0" fontId="5" fillId="2" borderId="3" xfId="0" applyFont="1" applyFill="1" applyBorder="1" applyProtection="1"/>
    <xf numFmtId="0" fontId="5" fillId="2" borderId="23" xfId="0" applyFont="1" applyFill="1" applyBorder="1" applyProtection="1"/>
    <xf numFmtId="0" fontId="5" fillId="2" borderId="22" xfId="0" applyFont="1" applyFill="1" applyBorder="1" applyProtection="1"/>
    <xf numFmtId="0" fontId="5" fillId="2" borderId="51" xfId="0" applyFont="1" applyFill="1" applyBorder="1" applyProtection="1"/>
    <xf numFmtId="0" fontId="5" fillId="2" borderId="48" xfId="0" applyFont="1" applyFill="1" applyBorder="1" applyProtection="1"/>
    <xf numFmtId="0" fontId="5" fillId="2" borderId="10" xfId="0" applyFont="1" applyFill="1" applyBorder="1" applyProtection="1"/>
    <xf numFmtId="0" fontId="16" fillId="0" borderId="3" xfId="0" applyNumberFormat="1" applyFont="1" applyFill="1" applyBorder="1" applyProtection="1"/>
    <xf numFmtId="168" fontId="16" fillId="0" borderId="23" xfId="0" applyNumberFormat="1" applyFont="1" applyFill="1" applyBorder="1" applyProtection="1"/>
    <xf numFmtId="49" fontId="16" fillId="0" borderId="3" xfId="0" applyNumberFormat="1" applyFont="1" applyFill="1" applyBorder="1" applyProtection="1"/>
    <xf numFmtId="0" fontId="16" fillId="0" borderId="4" xfId="0" applyNumberFormat="1" applyFont="1" applyFill="1" applyBorder="1" applyProtection="1"/>
    <xf numFmtId="168" fontId="16" fillId="0" borderId="12" xfId="0" applyNumberFormat="1" applyFont="1" applyFill="1" applyBorder="1" applyProtection="1"/>
    <xf numFmtId="49" fontId="16" fillId="0" borderId="4" xfId="0" applyNumberFormat="1" applyFont="1" applyFill="1" applyBorder="1" applyProtection="1"/>
    <xf numFmtId="49" fontId="30" fillId="0" borderId="0" xfId="0" applyNumberFormat="1" applyFont="1" applyFill="1" applyBorder="1" applyProtection="1"/>
    <xf numFmtId="49" fontId="16" fillId="0" borderId="0" xfId="0" applyNumberFormat="1" applyFont="1" applyFill="1" applyBorder="1" applyProtection="1"/>
    <xf numFmtId="0" fontId="16" fillId="0" borderId="0" xfId="0" applyFont="1" applyFill="1" applyBorder="1" applyProtection="1"/>
    <xf numFmtId="0" fontId="16" fillId="0" borderId="0" xfId="0" applyNumberFormat="1" applyFont="1" applyFill="1" applyBorder="1" applyProtection="1"/>
    <xf numFmtId="168" fontId="16" fillId="0" borderId="0" xfId="0" applyNumberFormat="1" applyFont="1" applyFill="1" applyBorder="1" applyProtection="1"/>
    <xf numFmtId="0" fontId="16" fillId="0" borderId="0" xfId="0" applyNumberFormat="1" applyFont="1" applyFill="1" applyBorder="1" applyAlignment="1" applyProtection="1">
      <alignment horizontal="center"/>
    </xf>
    <xf numFmtId="164" fontId="16" fillId="2" borderId="45" xfId="0" applyNumberFormat="1" applyFont="1" applyFill="1" applyBorder="1" applyProtection="1"/>
    <xf numFmtId="37" fontId="16" fillId="0" borderId="31" xfId="0" applyNumberFormat="1" applyFont="1" applyFill="1" applyBorder="1" applyProtection="1"/>
    <xf numFmtId="164" fontId="16" fillId="0" borderId="47" xfId="0" applyNumberFormat="1" applyFont="1" applyFill="1" applyBorder="1" applyProtection="1"/>
    <xf numFmtId="37" fontId="16" fillId="0" borderId="56" xfId="0" applyNumberFormat="1" applyFont="1" applyFill="1" applyBorder="1" applyProtection="1"/>
    <xf numFmtId="0" fontId="5" fillId="0" borderId="0" xfId="0" applyFont="1" applyFill="1" applyBorder="1" applyProtection="1"/>
    <xf numFmtId="49" fontId="5" fillId="0" borderId="23" xfId="0" applyNumberFormat="1" applyFont="1" applyFill="1" applyBorder="1" applyProtection="1"/>
    <xf numFmtId="49" fontId="5" fillId="0" borderId="3" xfId="0" applyNumberFormat="1" applyFont="1" applyFill="1" applyBorder="1" applyProtection="1"/>
    <xf numFmtId="49" fontId="5" fillId="0" borderId="12" xfId="0" applyNumberFormat="1" applyFont="1" applyFill="1" applyBorder="1" applyProtection="1"/>
    <xf numFmtId="49" fontId="5" fillId="0" borderId="4" xfId="0" applyNumberFormat="1" applyFont="1" applyFill="1" applyBorder="1" applyProtection="1"/>
    <xf numFmtId="0" fontId="5" fillId="0" borderId="32" xfId="0" applyFont="1" applyFill="1" applyBorder="1" applyProtection="1"/>
    <xf numFmtId="0" fontId="16" fillId="2" borderId="57" xfId="0" applyFont="1" applyFill="1" applyBorder="1" applyAlignment="1" applyProtection="1">
      <alignment horizontal="right"/>
    </xf>
    <xf numFmtId="3" fontId="5" fillId="0" borderId="49" xfId="0" applyNumberFormat="1" applyFont="1" applyFill="1" applyBorder="1" applyProtection="1"/>
    <xf numFmtId="3" fontId="5" fillId="0" borderId="58" xfId="0" applyNumberFormat="1" applyFont="1" applyFill="1" applyBorder="1" applyProtection="1"/>
    <xf numFmtId="0" fontId="5" fillId="0" borderId="8" xfId="0" applyFont="1" applyFill="1" applyBorder="1" applyProtection="1"/>
    <xf numFmtId="0" fontId="5" fillId="0" borderId="23" xfId="0" applyFont="1" applyFill="1" applyBorder="1" applyProtection="1"/>
    <xf numFmtId="9" fontId="5" fillId="0" borderId="23" xfId="1" applyFont="1" applyFill="1" applyBorder="1" applyProtection="1"/>
    <xf numFmtId="0" fontId="5" fillId="0" borderId="19" xfId="0" applyFont="1" applyFill="1" applyBorder="1" applyProtection="1"/>
    <xf numFmtId="0" fontId="5" fillId="0" borderId="12" xfId="0" applyFont="1" applyFill="1" applyBorder="1" applyProtection="1"/>
    <xf numFmtId="9" fontId="5" fillId="0" borderId="12" xfId="1" applyFont="1" applyFill="1" applyBorder="1" applyProtection="1"/>
    <xf numFmtId="9" fontId="5" fillId="0" borderId="12" xfId="1" applyFont="1" applyFill="1" applyBorder="1" applyAlignment="1" applyProtection="1">
      <alignment vertical="center"/>
    </xf>
    <xf numFmtId="3" fontId="5" fillId="0" borderId="7" xfId="0" applyNumberFormat="1" applyFont="1" applyFill="1" applyBorder="1" applyAlignment="1" applyProtection="1">
      <alignment vertical="center"/>
    </xf>
    <xf numFmtId="0" fontId="11" fillId="0" borderId="1" xfId="0" applyFont="1" applyFill="1" applyBorder="1" applyProtection="1"/>
    <xf numFmtId="0" fontId="11" fillId="0" borderId="23" xfId="0" applyFont="1" applyFill="1" applyBorder="1" applyProtection="1"/>
    <xf numFmtId="9" fontId="11" fillId="0" borderId="23" xfId="1" applyFont="1" applyFill="1" applyBorder="1" applyProtection="1"/>
    <xf numFmtId="0" fontId="11" fillId="0" borderId="8" xfId="0" applyFont="1" applyFill="1" applyBorder="1" applyProtection="1"/>
    <xf numFmtId="0" fontId="11" fillId="0" borderId="3" xfId="0" applyFont="1" applyFill="1" applyBorder="1" applyProtection="1"/>
    <xf numFmtId="0" fontId="11" fillId="0" borderId="19" xfId="0" applyFont="1" applyFill="1" applyBorder="1" applyProtection="1"/>
    <xf numFmtId="0" fontId="11" fillId="0" borderId="4" xfId="0" applyFont="1" applyFill="1" applyBorder="1" applyProtection="1"/>
    <xf numFmtId="0" fontId="11" fillId="0" borderId="12" xfId="0" applyFont="1" applyFill="1" applyBorder="1" applyProtection="1"/>
    <xf numFmtId="9" fontId="11" fillId="0" borderId="12" xfId="1" applyFont="1" applyFill="1" applyBorder="1" applyProtection="1"/>
    <xf numFmtId="0" fontId="5" fillId="2" borderId="39" xfId="0" applyFont="1" applyFill="1" applyBorder="1" applyProtection="1"/>
    <xf numFmtId="0" fontId="5" fillId="2" borderId="2" xfId="0" applyFont="1" applyFill="1" applyBorder="1" applyProtection="1"/>
    <xf numFmtId="0" fontId="5" fillId="2" borderId="24" xfId="0" applyFont="1" applyFill="1" applyBorder="1" applyAlignment="1" applyProtection="1">
      <alignment horizontal="right"/>
    </xf>
    <xf numFmtId="9" fontId="5" fillId="0" borderId="24" xfId="1" applyFont="1" applyFill="1" applyBorder="1" applyProtection="1"/>
    <xf numFmtId="3" fontId="5" fillId="0" borderId="13" xfId="0" applyNumberFormat="1" applyFont="1" applyFill="1" applyBorder="1" applyProtection="1"/>
    <xf numFmtId="0" fontId="5" fillId="0" borderId="0" xfId="0" applyFont="1" applyProtection="1"/>
    <xf numFmtId="0" fontId="5" fillId="2" borderId="50" xfId="0" applyFont="1" applyFill="1" applyBorder="1" applyProtection="1"/>
    <xf numFmtId="0" fontId="5" fillId="2" borderId="28" xfId="0" applyFont="1" applyFill="1" applyBorder="1" applyProtection="1"/>
    <xf numFmtId="0" fontId="5" fillId="2" borderId="25" xfId="0" applyFont="1" applyFill="1" applyBorder="1" applyAlignment="1" applyProtection="1">
      <alignment horizontal="right"/>
    </xf>
    <xf numFmtId="0" fontId="5" fillId="0" borderId="39" xfId="0" applyFont="1" applyFill="1" applyBorder="1" applyProtection="1"/>
    <xf numFmtId="0" fontId="5" fillId="0" borderId="2" xfId="0" applyFont="1" applyFill="1" applyBorder="1" applyProtection="1"/>
    <xf numFmtId="0" fontId="5" fillId="0" borderId="24" xfId="0" applyFont="1" applyFill="1" applyBorder="1" applyProtection="1"/>
    <xf numFmtId="0" fontId="5" fillId="0" borderId="13" xfId="0" applyFont="1" applyFill="1" applyBorder="1" applyProtection="1"/>
    <xf numFmtId="0" fontId="5" fillId="0" borderId="10" xfId="0" applyFont="1" applyFill="1" applyBorder="1" applyProtection="1"/>
    <xf numFmtId="0" fontId="5" fillId="0" borderId="5" xfId="0" applyFont="1" applyFill="1" applyBorder="1" applyProtection="1"/>
    <xf numFmtId="0" fontId="5" fillId="0" borderId="11" xfId="0" applyFont="1" applyFill="1" applyBorder="1" applyProtection="1"/>
    <xf numFmtId="0" fontId="30" fillId="2" borderId="39" xfId="0" applyFont="1" applyFill="1" applyBorder="1" applyProtection="1"/>
    <xf numFmtId="0" fontId="30" fillId="2" borderId="44" xfId="0" applyFont="1" applyFill="1" applyBorder="1" applyProtection="1"/>
    <xf numFmtId="0" fontId="0" fillId="2" borderId="24" xfId="0" applyFill="1" applyBorder="1" applyProtection="1"/>
    <xf numFmtId="0" fontId="5" fillId="2" borderId="13" xfId="0" applyFont="1" applyFill="1" applyBorder="1" applyProtection="1"/>
    <xf numFmtId="0" fontId="5" fillId="0" borderId="43" xfId="0" applyFont="1" applyFill="1" applyBorder="1" applyProtection="1"/>
    <xf numFmtId="0" fontId="1" fillId="2" borderId="46" xfId="0" applyFont="1" applyFill="1" applyBorder="1" applyProtection="1"/>
    <xf numFmtId="0" fontId="5" fillId="2" borderId="32" xfId="0" applyFont="1" applyFill="1" applyBorder="1" applyProtection="1"/>
    <xf numFmtId="0" fontId="5" fillId="2" borderId="52" xfId="0" applyFont="1" applyFill="1" applyBorder="1" applyProtection="1"/>
    <xf numFmtId="0" fontId="0" fillId="2" borderId="59" xfId="0" applyFill="1" applyBorder="1" applyProtection="1"/>
    <xf numFmtId="0" fontId="0" fillId="2" borderId="43" xfId="0" applyFill="1" applyBorder="1" applyProtection="1"/>
    <xf numFmtId="0" fontId="5" fillId="0" borderId="44" xfId="0" applyFont="1" applyFill="1" applyBorder="1" applyProtection="1"/>
    <xf numFmtId="0" fontId="0" fillId="0" borderId="24" xfId="0" applyBorder="1" applyProtection="1"/>
    <xf numFmtId="0" fontId="11" fillId="0" borderId="7" xfId="0" applyFont="1" applyFill="1" applyBorder="1" applyProtection="1"/>
    <xf numFmtId="0" fontId="5" fillId="0" borderId="3" xfId="0" applyFont="1" applyFill="1" applyBorder="1" applyProtection="1">
      <protection locked="0"/>
    </xf>
    <xf numFmtId="0" fontId="5" fillId="0" borderId="4" xfId="0" applyFont="1" applyFill="1" applyBorder="1" applyProtection="1">
      <protection locked="0"/>
    </xf>
    <xf numFmtId="0" fontId="5" fillId="0" borderId="48" xfId="0" applyFont="1" applyFill="1" applyBorder="1" applyProtection="1">
      <protection locked="0"/>
    </xf>
    <xf numFmtId="164" fontId="5" fillId="0" borderId="10" xfId="0" applyNumberFormat="1" applyFont="1" applyFill="1" applyBorder="1" applyProtection="1">
      <protection locked="0"/>
    </xf>
    <xf numFmtId="0" fontId="5" fillId="0" borderId="54" xfId="0" applyFont="1" applyFill="1" applyBorder="1" applyProtection="1">
      <protection locked="0"/>
    </xf>
    <xf numFmtId="164" fontId="5" fillId="0" borderId="7" xfId="0" applyNumberFormat="1" applyFont="1" applyFill="1" applyBorder="1" applyProtection="1">
      <protection locked="0"/>
    </xf>
    <xf numFmtId="0" fontId="11" fillId="0" borderId="4" xfId="0" applyFont="1" applyFill="1" applyBorder="1" applyProtection="1">
      <protection locked="0"/>
    </xf>
    <xf numFmtId="1" fontId="28" fillId="0" borderId="16" xfId="0" applyNumberFormat="1" applyFont="1" applyFill="1" applyBorder="1" applyProtection="1"/>
    <xf numFmtId="1" fontId="27" fillId="0" borderId="16" xfId="0" applyNumberFormat="1" applyFont="1" applyFill="1" applyBorder="1" applyProtection="1"/>
    <xf numFmtId="0" fontId="27" fillId="0" borderId="16" xfId="0" applyFont="1" applyFill="1" applyBorder="1" applyProtection="1"/>
    <xf numFmtId="1" fontId="29" fillId="0" borderId="16" xfId="0" applyNumberFormat="1" applyFont="1" applyFill="1" applyBorder="1" applyProtection="1"/>
    <xf numFmtId="1" fontId="29" fillId="0" borderId="0" xfId="0" applyNumberFormat="1" applyFont="1" applyFill="1" applyBorder="1" applyAlignment="1" applyProtection="1">
      <alignment horizontal="center"/>
    </xf>
    <xf numFmtId="0" fontId="0" fillId="0" borderId="39" xfId="0" applyFill="1" applyBorder="1" applyProtection="1"/>
    <xf numFmtId="0" fontId="27" fillId="0" borderId="0" xfId="0" applyFont="1" applyProtection="1"/>
    <xf numFmtId="0" fontId="0" fillId="2" borderId="55" xfId="0" applyFill="1" applyBorder="1" applyProtection="1"/>
    <xf numFmtId="0" fontId="0" fillId="2" borderId="29" xfId="0" applyFill="1" applyBorder="1" applyProtection="1"/>
    <xf numFmtId="0" fontId="0" fillId="0" borderId="15" xfId="0" applyBorder="1" applyProtection="1"/>
    <xf numFmtId="0" fontId="0" fillId="2" borderId="21" xfId="0" applyFill="1" applyBorder="1" applyProtection="1"/>
    <xf numFmtId="0" fontId="0" fillId="2" borderId="37" xfId="0" applyFill="1" applyBorder="1" applyAlignment="1" applyProtection="1">
      <alignment horizontal="right"/>
    </xf>
    <xf numFmtId="0" fontId="0" fillId="2" borderId="24" xfId="0" applyFill="1" applyBorder="1" applyAlignment="1" applyProtection="1">
      <alignment horizontal="right"/>
    </xf>
    <xf numFmtId="0" fontId="27" fillId="0" borderId="5" xfId="0" applyFont="1" applyFill="1" applyBorder="1" applyProtection="1"/>
    <xf numFmtId="0" fontId="27" fillId="0" borderId="0" xfId="0" applyFont="1" applyFill="1" applyBorder="1" applyProtection="1"/>
    <xf numFmtId="0" fontId="27" fillId="0" borderId="11" xfId="0" applyFont="1" applyBorder="1" applyProtection="1"/>
    <xf numFmtId="0" fontId="5" fillId="0" borderId="27" xfId="0" applyFont="1" applyFill="1" applyBorder="1" applyProtection="1"/>
    <xf numFmtId="0" fontId="11" fillId="0" borderId="32" xfId="0" applyFont="1" applyFill="1" applyBorder="1" applyProtection="1"/>
    <xf numFmtId="0" fontId="11" fillId="0" borderId="59" xfId="0" applyFont="1" applyFill="1" applyBorder="1" applyProtection="1"/>
    <xf numFmtId="164" fontId="0" fillId="0" borderId="13" xfId="0" applyNumberFormat="1" applyFill="1" applyBorder="1" applyAlignment="1" applyProtection="1">
      <alignment horizontal="centerContinuous" vertical="center"/>
      <protection locked="0"/>
    </xf>
    <xf numFmtId="0" fontId="0" fillId="0" borderId="59" xfId="0" applyBorder="1" applyProtection="1">
      <protection locked="0"/>
    </xf>
    <xf numFmtId="9" fontId="8" fillId="2" borderId="34" xfId="1" applyFont="1" applyFill="1" applyBorder="1" applyProtection="1"/>
    <xf numFmtId="9" fontId="15" fillId="2" borderId="35" xfId="1" applyFont="1" applyFill="1" applyBorder="1" applyProtection="1"/>
    <xf numFmtId="9" fontId="6" fillId="2" borderId="35" xfId="1" applyFont="1" applyFill="1" applyBorder="1" applyProtection="1"/>
    <xf numFmtId="9" fontId="9" fillId="2" borderId="35" xfId="1" applyFont="1" applyFill="1" applyBorder="1" applyProtection="1"/>
    <xf numFmtId="9" fontId="0" fillId="2" borderId="35" xfId="1" applyFont="1" applyFill="1" applyBorder="1" applyProtection="1"/>
    <xf numFmtId="9" fontId="10" fillId="2" borderId="14" xfId="1" applyFont="1" applyFill="1" applyBorder="1" applyAlignment="1" applyProtection="1">
      <alignment horizontal="center"/>
    </xf>
    <xf numFmtId="9" fontId="6" fillId="2" borderId="36" xfId="1" applyFont="1" applyFill="1" applyBorder="1" applyAlignment="1" applyProtection="1">
      <alignment horizontal="left"/>
    </xf>
    <xf numFmtId="9" fontId="6" fillId="2" borderId="37" xfId="1" applyFont="1" applyFill="1" applyBorder="1" applyAlignment="1" applyProtection="1">
      <alignment horizontal="left"/>
    </xf>
    <xf numFmtId="9" fontId="6" fillId="2" borderId="21" xfId="1" applyFont="1" applyFill="1" applyBorder="1" applyAlignment="1" applyProtection="1">
      <alignment horizontal="left"/>
    </xf>
    <xf numFmtId="9" fontId="11" fillId="2" borderId="1" xfId="1" applyFont="1" applyFill="1" applyBorder="1" applyAlignment="1" applyProtection="1">
      <alignment horizontal="left"/>
    </xf>
    <xf numFmtId="9" fontId="11" fillId="2" borderId="37" xfId="1" applyFont="1" applyFill="1" applyBorder="1" applyAlignment="1" applyProtection="1">
      <alignment horizontal="left"/>
    </xf>
    <xf numFmtId="9" fontId="0" fillId="0" borderId="0" xfId="1" applyFont="1" applyProtection="1"/>
    <xf numFmtId="9" fontId="6" fillId="2" borderId="36" xfId="1" applyFont="1" applyFill="1" applyBorder="1" applyProtection="1"/>
    <xf numFmtId="9" fontId="0" fillId="2" borderId="1" xfId="1" applyFont="1" applyFill="1" applyBorder="1" applyProtection="1"/>
    <xf numFmtId="9" fontId="6" fillId="2" borderId="8" xfId="1" applyFont="1" applyFill="1" applyBorder="1" applyAlignment="1" applyProtection="1">
      <alignment horizontal="left"/>
    </xf>
    <xf numFmtId="9" fontId="6" fillId="2" borderId="23" xfId="1" applyFont="1" applyFill="1" applyBorder="1" applyAlignment="1" applyProtection="1">
      <alignment horizontal="left"/>
    </xf>
    <xf numFmtId="9" fontId="6" fillId="2" borderId="22" xfId="1" applyFont="1" applyFill="1" applyBorder="1" applyAlignment="1" applyProtection="1">
      <alignment horizontal="left"/>
    </xf>
    <xf numFmtId="9" fontId="11" fillId="2" borderId="3" xfId="1" applyFont="1" applyFill="1" applyBorder="1" applyAlignment="1" applyProtection="1">
      <alignment horizontal="left"/>
    </xf>
    <xf numFmtId="9" fontId="11" fillId="2" borderId="23" xfId="1" applyFont="1" applyFill="1" applyBorder="1" applyAlignment="1" applyProtection="1">
      <alignment horizontal="left"/>
    </xf>
    <xf numFmtId="9" fontId="6" fillId="2" borderId="39" xfId="1" applyFont="1" applyFill="1" applyBorder="1" applyProtection="1"/>
    <xf numFmtId="9" fontId="0" fillId="2" borderId="2" xfId="1" applyFont="1" applyFill="1" applyBorder="1" applyProtection="1"/>
    <xf numFmtId="9" fontId="6" fillId="0" borderId="2" xfId="1" applyFont="1" applyFill="1" applyBorder="1" applyProtection="1"/>
    <xf numFmtId="9" fontId="0" fillId="0" borderId="13" xfId="1" applyFont="1" applyFill="1" applyBorder="1" applyProtection="1"/>
    <xf numFmtId="9" fontId="6" fillId="2" borderId="50" xfId="1" applyFont="1" applyFill="1" applyBorder="1" applyProtection="1"/>
    <xf numFmtId="9" fontId="0" fillId="2" borderId="28" xfId="1" applyFont="1" applyFill="1" applyBorder="1" applyProtection="1"/>
    <xf numFmtId="9" fontId="0" fillId="0" borderId="26" xfId="1" applyFont="1" applyFill="1" applyBorder="1" applyProtection="1"/>
    <xf numFmtId="9" fontId="6" fillId="2" borderId="19" xfId="1" applyFont="1" applyFill="1" applyBorder="1" applyAlignment="1" applyProtection="1">
      <alignment horizontal="left"/>
    </xf>
    <xf numFmtId="9" fontId="6" fillId="2" borderId="12" xfId="1" applyFont="1" applyFill="1" applyBorder="1" applyAlignment="1" applyProtection="1">
      <alignment horizontal="left"/>
    </xf>
    <xf numFmtId="9" fontId="6" fillId="2" borderId="6" xfId="1" applyFont="1" applyFill="1" applyBorder="1" applyAlignment="1" applyProtection="1">
      <alignment horizontal="left"/>
    </xf>
    <xf numFmtId="9" fontId="11" fillId="2" borderId="4" xfId="1" applyFont="1" applyFill="1" applyBorder="1" applyAlignment="1" applyProtection="1">
      <alignment horizontal="left"/>
    </xf>
    <xf numFmtId="9" fontId="11" fillId="2" borderId="12" xfId="1" applyFont="1" applyFill="1" applyBorder="1" applyAlignment="1" applyProtection="1">
      <alignment horizontal="left"/>
    </xf>
    <xf numFmtId="9" fontId="6" fillId="2" borderId="60" xfId="1" applyFont="1" applyFill="1" applyBorder="1" applyProtection="1"/>
    <xf numFmtId="9" fontId="6" fillId="2" borderId="34" xfId="1" applyFont="1" applyFill="1" applyBorder="1" applyProtection="1"/>
    <xf numFmtId="9" fontId="6" fillId="2" borderId="14" xfId="1" applyFont="1" applyFill="1" applyBorder="1" applyProtection="1"/>
    <xf numFmtId="9" fontId="6" fillId="2" borderId="61" xfId="1" applyFont="1" applyFill="1" applyBorder="1" applyProtection="1"/>
    <xf numFmtId="9" fontId="6" fillId="2" borderId="29" xfId="1" applyFont="1" applyFill="1" applyBorder="1" applyProtection="1"/>
    <xf numFmtId="9" fontId="6" fillId="2" borderId="56" xfId="1" applyFont="1" applyFill="1" applyBorder="1" applyAlignment="1" applyProtection="1">
      <alignment horizontal="right"/>
    </xf>
    <xf numFmtId="9" fontId="6" fillId="0" borderId="26" xfId="1" applyFont="1" applyFill="1" applyBorder="1" applyProtection="1"/>
    <xf numFmtId="9" fontId="6" fillId="0" borderId="35" xfId="1" applyFont="1" applyFill="1" applyBorder="1" applyProtection="1"/>
    <xf numFmtId="9" fontId="15" fillId="2" borderId="8" xfId="1" applyFont="1" applyFill="1" applyBorder="1" applyProtection="1"/>
    <xf numFmtId="9" fontId="15" fillId="2" borderId="5" xfId="1" applyFont="1" applyFill="1" applyBorder="1" applyAlignment="1" applyProtection="1">
      <alignment horizontal="right"/>
    </xf>
    <xf numFmtId="9" fontId="6" fillId="2" borderId="5" xfId="1" applyFont="1" applyFill="1" applyBorder="1" applyAlignment="1" applyProtection="1">
      <alignment horizontal="right"/>
    </xf>
    <xf numFmtId="9" fontId="6" fillId="2" borderId="3" xfId="1" applyFont="1" applyFill="1" applyBorder="1" applyAlignment="1" applyProtection="1">
      <alignment horizontal="left"/>
    </xf>
    <xf numFmtId="9" fontId="15" fillId="2" borderId="62" xfId="1" applyFont="1" applyFill="1" applyBorder="1" applyAlignment="1" applyProtection="1">
      <alignment horizontal="center"/>
    </xf>
    <xf numFmtId="9" fontId="15" fillId="2" borderId="56" xfId="1" applyFont="1" applyFill="1" applyBorder="1" applyAlignment="1" applyProtection="1">
      <alignment horizontal="right"/>
    </xf>
    <xf numFmtId="9" fontId="0" fillId="2" borderId="18" xfId="1" applyFont="1" applyFill="1" applyBorder="1" applyProtection="1"/>
    <xf numFmtId="9" fontId="0" fillId="2" borderId="0" xfId="1" applyFont="1" applyFill="1" applyProtection="1"/>
    <xf numFmtId="9" fontId="0" fillId="2" borderId="34" xfId="1" applyFont="1" applyFill="1" applyBorder="1" applyProtection="1"/>
    <xf numFmtId="9" fontId="6" fillId="2" borderId="35" xfId="1" applyFont="1" applyFill="1" applyBorder="1" applyAlignment="1" applyProtection="1">
      <alignment horizontal="centerContinuous"/>
    </xf>
    <xf numFmtId="9" fontId="6" fillId="2" borderId="35" xfId="1" applyFont="1" applyFill="1" applyBorder="1" applyAlignment="1" applyProtection="1">
      <alignment horizontal="right"/>
    </xf>
    <xf numFmtId="9" fontId="1" fillId="2" borderId="36" xfId="1" applyFont="1" applyFill="1" applyBorder="1" applyProtection="1"/>
    <xf numFmtId="9" fontId="0" fillId="2" borderId="9" xfId="1" applyFont="1" applyFill="1" applyBorder="1" applyProtection="1"/>
    <xf numFmtId="9" fontId="0" fillId="0" borderId="41" xfId="1" applyFont="1" applyFill="1" applyBorder="1" applyProtection="1"/>
    <xf numFmtId="9" fontId="11" fillId="0" borderId="32" xfId="1" applyFont="1" applyFill="1" applyBorder="1" applyProtection="1"/>
    <xf numFmtId="9" fontId="0" fillId="0" borderId="32" xfId="1" applyFont="1" applyBorder="1" applyProtection="1"/>
    <xf numFmtId="9" fontId="0" fillId="0" borderId="42" xfId="1" applyFont="1" applyFill="1" applyBorder="1" applyProtection="1"/>
    <xf numFmtId="9" fontId="0" fillId="0" borderId="0" xfId="1" applyFont="1" applyBorder="1" applyProtection="1"/>
    <xf numFmtId="9" fontId="0" fillId="0" borderId="11" xfId="1" applyFont="1" applyFill="1" applyBorder="1" applyProtection="1"/>
    <xf numFmtId="9" fontId="0" fillId="0" borderId="0" xfId="1" applyFont="1" applyFill="1" applyBorder="1" applyProtection="1"/>
    <xf numFmtId="9" fontId="0" fillId="0" borderId="57" xfId="1" applyFont="1" applyFill="1" applyBorder="1" applyProtection="1"/>
    <xf numFmtId="9" fontId="0" fillId="0" borderId="28" xfId="1" applyFont="1" applyFill="1" applyBorder="1" applyProtection="1"/>
    <xf numFmtId="9" fontId="0" fillId="0" borderId="25" xfId="1" applyFont="1" applyFill="1" applyBorder="1" applyProtection="1"/>
    <xf numFmtId="9" fontId="0" fillId="0" borderId="4" xfId="1" applyFont="1" applyFill="1" applyBorder="1" applyProtection="1"/>
    <xf numFmtId="9" fontId="0" fillId="0" borderId="4" xfId="1" applyFont="1" applyBorder="1" applyProtection="1"/>
    <xf numFmtId="9" fontId="0" fillId="0" borderId="7" xfId="1" applyFont="1" applyFill="1" applyBorder="1" applyProtection="1"/>
    <xf numFmtId="9" fontId="33" fillId="2" borderId="15" xfId="1" applyFont="1" applyFill="1" applyBorder="1" applyProtection="1"/>
    <xf numFmtId="9" fontId="0" fillId="2" borderId="16" xfId="1" applyFont="1" applyFill="1" applyBorder="1" applyProtection="1"/>
    <xf numFmtId="9" fontId="6" fillId="2" borderId="16" xfId="1" applyFont="1" applyFill="1" applyBorder="1" applyProtection="1"/>
    <xf numFmtId="9" fontId="6" fillId="2" borderId="17" xfId="1" applyFont="1" applyFill="1" applyBorder="1" applyProtection="1"/>
    <xf numFmtId="9" fontId="0" fillId="0" borderId="35" xfId="1" applyFont="1" applyFill="1" applyBorder="1" applyProtection="1"/>
    <xf numFmtId="9" fontId="33" fillId="2" borderId="19" xfId="1" applyFont="1" applyFill="1" applyBorder="1" applyProtection="1"/>
    <xf numFmtId="9" fontId="0" fillId="2" borderId="4" xfId="1" applyFont="1" applyFill="1" applyBorder="1" applyProtection="1"/>
    <xf numFmtId="9" fontId="0" fillId="2" borderId="8" xfId="1" applyFont="1" applyFill="1" applyBorder="1" applyProtection="1"/>
    <xf numFmtId="9" fontId="6" fillId="2" borderId="1" xfId="1" applyFont="1" applyFill="1" applyBorder="1" applyProtection="1"/>
    <xf numFmtId="0" fontId="5" fillId="2" borderId="2" xfId="0" applyFont="1" applyFill="1" applyBorder="1" applyAlignment="1" applyProtection="1">
      <alignment horizontal="right"/>
    </xf>
    <xf numFmtId="9" fontId="6" fillId="2" borderId="3" xfId="1" applyFont="1" applyFill="1" applyBorder="1" applyProtection="1"/>
    <xf numFmtId="0" fontId="5" fillId="0" borderId="23" xfId="0" applyFont="1" applyFill="1" applyBorder="1" applyAlignment="1" applyProtection="1">
      <alignment horizontal="centerContinuous"/>
    </xf>
    <xf numFmtId="9" fontId="5" fillId="2" borderId="21" xfId="1" applyFont="1" applyFill="1" applyBorder="1" applyAlignment="1" applyProtection="1">
      <alignment horizontal="left"/>
    </xf>
    <xf numFmtId="9" fontId="5" fillId="2" borderId="22" xfId="1" applyFont="1" applyFill="1" applyBorder="1" applyAlignment="1" applyProtection="1">
      <alignment horizontal="left"/>
    </xf>
    <xf numFmtId="9" fontId="5" fillId="2" borderId="6" xfId="1" applyFont="1" applyFill="1" applyBorder="1" applyAlignment="1" applyProtection="1">
      <alignment horizontal="left"/>
    </xf>
    <xf numFmtId="0" fontId="4" fillId="0" borderId="6" xfId="0" applyFont="1" applyFill="1" applyBorder="1" applyProtection="1"/>
    <xf numFmtId="49" fontId="5" fillId="0" borderId="45" xfId="0" applyNumberFormat="1" applyFont="1" applyFill="1" applyBorder="1" applyProtection="1"/>
    <xf numFmtId="0" fontId="5" fillId="2" borderId="56" xfId="0" applyFont="1" applyFill="1" applyBorder="1" applyAlignment="1" applyProtection="1">
      <alignment horizontal="right" vertical="center"/>
    </xf>
    <xf numFmtId="0" fontId="5" fillId="0" borderId="36" xfId="0" applyFont="1" applyFill="1" applyBorder="1" applyProtection="1"/>
    <xf numFmtId="0" fontId="5" fillId="0" borderId="21" xfId="0" applyFont="1" applyFill="1" applyBorder="1" applyProtection="1"/>
    <xf numFmtId="0" fontId="5" fillId="0" borderId="22" xfId="0" applyFont="1" applyFill="1" applyBorder="1" applyProtection="1"/>
    <xf numFmtId="0" fontId="5" fillId="0" borderId="6" xfId="0" applyFont="1" applyFill="1" applyBorder="1" applyProtection="1"/>
    <xf numFmtId="49" fontId="0" fillId="0" borderId="2" xfId="0" applyNumberFormat="1" applyFill="1" applyBorder="1" applyAlignment="1" applyProtection="1">
      <alignment horizontal="left"/>
      <protection locked="0"/>
    </xf>
    <xf numFmtId="0" fontId="40" fillId="0" borderId="22" xfId="0" applyFont="1" applyBorder="1" applyProtection="1">
      <protection locked="0"/>
    </xf>
    <xf numFmtId="49" fontId="16" fillId="0" borderId="6" xfId="0" applyNumberFormat="1" applyFont="1" applyFill="1" applyBorder="1" applyProtection="1">
      <protection locked="0"/>
    </xf>
    <xf numFmtId="49" fontId="0" fillId="0" borderId="51" xfId="0" applyNumberFormat="1" applyFill="1" applyBorder="1" applyProtection="1">
      <protection locked="0"/>
    </xf>
    <xf numFmtId="49" fontId="5" fillId="0" borderId="2" xfId="0" applyNumberFormat="1" applyFont="1" applyFill="1" applyBorder="1" applyProtection="1">
      <protection locked="0"/>
    </xf>
    <xf numFmtId="49" fontId="5" fillId="0" borderId="3" xfId="0" applyNumberFormat="1" applyFont="1" applyFill="1" applyBorder="1" applyProtection="1">
      <protection locked="0"/>
    </xf>
    <xf numFmtId="49" fontId="0" fillId="0" borderId="0" xfId="0" applyNumberFormat="1" applyProtection="1">
      <protection locked="0"/>
    </xf>
    <xf numFmtId="49" fontId="0" fillId="0" borderId="2" xfId="0" applyNumberFormat="1" applyBorder="1" applyProtection="1">
      <protection locked="0"/>
    </xf>
    <xf numFmtId="49" fontId="5" fillId="0" borderId="46" xfId="0" applyNumberFormat="1" applyFont="1" applyFill="1" applyBorder="1" applyProtection="1">
      <protection locked="0"/>
    </xf>
    <xf numFmtId="49" fontId="5" fillId="0" borderId="5" xfId="0" applyNumberFormat="1" applyFont="1" applyFill="1" applyBorder="1" applyProtection="1">
      <protection locked="0"/>
    </xf>
    <xf numFmtId="49" fontId="0" fillId="0" borderId="5" xfId="0" applyNumberFormat="1" applyFill="1" applyBorder="1" applyProtection="1">
      <protection locked="0"/>
    </xf>
    <xf numFmtId="49" fontId="5" fillId="0" borderId="24" xfId="0" applyNumberFormat="1" applyFont="1" applyFill="1" applyBorder="1" applyProtection="1">
      <protection locked="0"/>
    </xf>
    <xf numFmtId="49" fontId="0" fillId="0" borderId="4" xfId="0" applyNumberFormat="1" applyBorder="1" applyProtection="1">
      <protection locked="0"/>
    </xf>
    <xf numFmtId="49" fontId="11" fillId="0" borderId="4" xfId="0" applyNumberFormat="1" applyFont="1" applyFill="1" applyBorder="1" applyProtection="1"/>
    <xf numFmtId="169" fontId="5" fillId="0" borderId="24" xfId="0" applyNumberFormat="1" applyFont="1" applyFill="1" applyBorder="1" applyProtection="1"/>
    <xf numFmtId="0" fontId="5" fillId="2" borderId="37" xfId="0" quotePrefix="1" applyFont="1" applyFill="1" applyBorder="1" applyAlignment="1" applyProtection="1">
      <alignment horizontal="center"/>
    </xf>
    <xf numFmtId="0" fontId="5" fillId="2" borderId="9" xfId="0" applyFont="1" applyFill="1" applyBorder="1" applyAlignment="1" applyProtection="1">
      <alignment horizontal="center"/>
    </xf>
    <xf numFmtId="9" fontId="16" fillId="0" borderId="24" xfId="0" applyNumberFormat="1" applyFont="1" applyFill="1" applyBorder="1" applyProtection="1"/>
    <xf numFmtId="9" fontId="5" fillId="0" borderId="24" xfId="0" applyNumberFormat="1" applyFont="1" applyFill="1" applyBorder="1" applyProtection="1"/>
    <xf numFmtId="9" fontId="5" fillId="0" borderId="25" xfId="0" applyNumberFormat="1" applyFont="1" applyFill="1" applyBorder="1" applyProtection="1"/>
    <xf numFmtId="170" fontId="0" fillId="0" borderId="0" xfId="0" applyNumberFormat="1" applyProtection="1"/>
    <xf numFmtId="164" fontId="5" fillId="0" borderId="49" xfId="0" applyNumberFormat="1" applyFont="1" applyFill="1" applyBorder="1" applyAlignment="1" applyProtection="1">
      <alignment vertical="center"/>
    </xf>
    <xf numFmtId="49" fontId="5" fillId="0" borderId="3" xfId="0" applyNumberFormat="1" applyFont="1" applyFill="1" applyBorder="1" applyAlignment="1" applyProtection="1">
      <alignment horizontal="center"/>
      <protection locked="0"/>
    </xf>
    <xf numFmtId="49" fontId="5" fillId="0" borderId="22" xfId="0" applyNumberFormat="1" applyFont="1" applyFill="1" applyBorder="1" applyAlignment="1" applyProtection="1">
      <alignment horizontal="center"/>
      <protection locked="0"/>
    </xf>
    <xf numFmtId="164" fontId="0" fillId="0" borderId="30" xfId="0" applyNumberFormat="1" applyFill="1" applyBorder="1" applyAlignment="1" applyProtection="1">
      <alignment horizontal="centerContinuous" vertical="center"/>
      <protection locked="0"/>
    </xf>
    <xf numFmtId="164" fontId="0" fillId="0" borderId="9" xfId="0" applyNumberFormat="1" applyFill="1" applyBorder="1" applyAlignment="1" applyProtection="1">
      <alignment horizontal="centerContinuous" vertical="center"/>
    </xf>
    <xf numFmtId="49" fontId="6" fillId="0" borderId="50" xfId="1" applyNumberFormat="1" applyFont="1" applyFill="1" applyBorder="1" applyProtection="1">
      <protection locked="0"/>
    </xf>
    <xf numFmtId="49" fontId="6" fillId="0" borderId="8" xfId="1" applyNumberFormat="1" applyFont="1" applyFill="1" applyBorder="1" applyProtection="1">
      <protection locked="0"/>
    </xf>
    <xf numFmtId="49" fontId="6" fillId="0" borderId="19" xfId="1" applyNumberFormat="1" applyFont="1" applyFill="1" applyBorder="1" applyProtection="1"/>
    <xf numFmtId="49" fontId="6" fillId="0" borderId="39" xfId="1" applyNumberFormat="1" applyFont="1" applyFill="1" applyBorder="1" applyProtection="1">
      <protection locked="0"/>
    </xf>
    <xf numFmtId="49" fontId="6" fillId="0" borderId="19" xfId="1" applyNumberFormat="1" applyFont="1" applyFill="1" applyBorder="1" applyProtection="1">
      <protection locked="0"/>
    </xf>
    <xf numFmtId="49" fontId="6" fillId="0" borderId="28" xfId="1" applyNumberFormat="1" applyFont="1" applyFill="1" applyBorder="1" applyProtection="1">
      <protection locked="0"/>
    </xf>
    <xf numFmtId="49" fontId="6" fillId="0" borderId="3" xfId="1" applyNumberFormat="1" applyFont="1" applyFill="1" applyBorder="1" applyProtection="1">
      <protection locked="0"/>
    </xf>
    <xf numFmtId="49" fontId="6" fillId="0" borderId="4" xfId="1" applyNumberFormat="1" applyFont="1" applyFill="1" applyBorder="1" applyProtection="1"/>
    <xf numFmtId="49" fontId="6" fillId="0" borderId="2" xfId="1" applyNumberFormat="1" applyFont="1" applyFill="1" applyBorder="1" applyProtection="1">
      <protection locked="0"/>
    </xf>
    <xf numFmtId="49" fontId="6" fillId="0" borderId="4" xfId="1" applyNumberFormat="1" applyFont="1" applyFill="1" applyBorder="1" applyProtection="1">
      <protection locked="0"/>
    </xf>
    <xf numFmtId="49" fontId="6" fillId="0" borderId="35" xfId="1" applyNumberFormat="1" applyFont="1" applyFill="1" applyBorder="1" applyProtection="1">
      <protection locked="0"/>
    </xf>
    <xf numFmtId="49" fontId="6" fillId="0" borderId="50" xfId="1" applyNumberFormat="1" applyFont="1" applyFill="1" applyBorder="1" applyAlignment="1" applyProtection="1">
      <protection locked="0"/>
    </xf>
    <xf numFmtId="49" fontId="6" fillId="0" borderId="50" xfId="1" applyNumberFormat="1" applyFont="1" applyFill="1" applyBorder="1" applyProtection="1"/>
    <xf numFmtId="49" fontId="0" fillId="0" borderId="22" xfId="1" applyNumberFormat="1" applyFont="1" applyBorder="1" applyProtection="1">
      <protection locked="0"/>
    </xf>
    <xf numFmtId="49" fontId="0" fillId="0" borderId="6" xfId="1" applyNumberFormat="1" applyFont="1" applyBorder="1" applyProtection="1">
      <protection locked="0"/>
    </xf>
    <xf numFmtId="49" fontId="6" fillId="0" borderId="21" xfId="1" applyNumberFormat="1" applyFont="1" applyFill="1" applyBorder="1" applyAlignment="1" applyProtection="1">
      <alignment horizontal="left"/>
      <protection locked="0"/>
    </xf>
    <xf numFmtId="49" fontId="6" fillId="0" borderId="22" xfId="1" applyNumberFormat="1" applyFont="1" applyFill="1" applyBorder="1" applyAlignment="1" applyProtection="1">
      <alignment horizontal="left"/>
      <protection locked="0"/>
    </xf>
    <xf numFmtId="49" fontId="6" fillId="0" borderId="6" xfId="1" applyNumberFormat="1" applyFont="1" applyFill="1" applyBorder="1" applyAlignment="1" applyProtection="1">
      <alignment horizontal="left"/>
      <protection locked="0"/>
    </xf>
    <xf numFmtId="164" fontId="6" fillId="0" borderId="64" xfId="1" applyNumberFormat="1" applyFont="1" applyFill="1" applyBorder="1" applyProtection="1">
      <protection locked="0"/>
    </xf>
    <xf numFmtId="164" fontId="6" fillId="0" borderId="33" xfId="1" applyNumberFormat="1" applyFont="1" applyFill="1" applyBorder="1" applyProtection="1">
      <protection locked="0"/>
    </xf>
    <xf numFmtId="164" fontId="6" fillId="0" borderId="7" xfId="1" applyNumberFormat="1" applyFont="1" applyFill="1" applyBorder="1" applyProtection="1">
      <protection locked="0"/>
    </xf>
    <xf numFmtId="164" fontId="6" fillId="0" borderId="65" xfId="1" applyNumberFormat="1" applyFont="1" applyFill="1" applyBorder="1" applyProtection="1"/>
    <xf numFmtId="164" fontId="6" fillId="0" borderId="66" xfId="1" applyNumberFormat="1" applyFont="1" applyFill="1" applyBorder="1" applyProtection="1">
      <protection locked="0"/>
    </xf>
    <xf numFmtId="164" fontId="6" fillId="0" borderId="20" xfId="1" applyNumberFormat="1" applyFont="1" applyFill="1" applyBorder="1" applyProtection="1">
      <protection locked="0"/>
    </xf>
    <xf numFmtId="164" fontId="6" fillId="0" borderId="4" xfId="1" applyNumberFormat="1" applyFont="1" applyFill="1" applyBorder="1" applyProtection="1">
      <protection locked="0"/>
    </xf>
    <xf numFmtId="164" fontId="6" fillId="0" borderId="67" xfId="1" applyNumberFormat="1" applyFont="1" applyFill="1" applyBorder="1" applyProtection="1"/>
    <xf numFmtId="164" fontId="6" fillId="0" borderId="68" xfId="1" applyNumberFormat="1" applyFont="1" applyFill="1" applyBorder="1" applyProtection="1">
      <protection locked="0"/>
    </xf>
    <xf numFmtId="49" fontId="6" fillId="0" borderId="18" xfId="1" applyNumberFormat="1" applyFont="1" applyFill="1" applyBorder="1" applyProtection="1">
      <protection locked="0"/>
    </xf>
    <xf numFmtId="49" fontId="6" fillId="0" borderId="18" xfId="1" applyNumberFormat="1" applyFont="1" applyFill="1" applyBorder="1" applyAlignment="1" applyProtection="1">
      <alignment horizontal="left"/>
      <protection locked="0"/>
    </xf>
    <xf numFmtId="49" fontId="6" fillId="0" borderId="69" xfId="1" applyNumberFormat="1" applyFont="1" applyFill="1" applyBorder="1" applyAlignment="1" applyProtection="1">
      <alignment horizontal="left"/>
      <protection locked="0"/>
    </xf>
    <xf numFmtId="49" fontId="6" fillId="0" borderId="69" xfId="1" applyNumberFormat="1" applyFont="1" applyFill="1" applyBorder="1" applyProtection="1">
      <protection locked="0"/>
    </xf>
    <xf numFmtId="49" fontId="6" fillId="0" borderId="31" xfId="1" applyNumberFormat="1" applyFont="1" applyFill="1" applyBorder="1" applyProtection="1">
      <protection locked="0"/>
    </xf>
    <xf numFmtId="49" fontId="0" fillId="0" borderId="70" xfId="1" applyNumberFormat="1" applyFont="1" applyBorder="1" applyProtection="1">
      <protection locked="0"/>
    </xf>
    <xf numFmtId="49" fontId="0" fillId="0" borderId="18" xfId="1" applyNumberFormat="1" applyFont="1" applyBorder="1" applyProtection="1">
      <protection locked="0"/>
    </xf>
    <xf numFmtId="49" fontId="6" fillId="0" borderId="18" xfId="1" applyNumberFormat="1" applyFont="1" applyFill="1" applyBorder="1" applyAlignment="1" applyProtection="1">
      <alignment horizontal="right"/>
      <protection locked="0"/>
    </xf>
    <xf numFmtId="49" fontId="6" fillId="0" borderId="69" xfId="1" applyNumberFormat="1" applyFont="1" applyFill="1" applyBorder="1" applyAlignment="1" applyProtection="1">
      <alignment horizontal="right"/>
      <protection locked="0"/>
    </xf>
    <xf numFmtId="164" fontId="6" fillId="0" borderId="66" xfId="1" applyNumberFormat="1" applyFont="1" applyFill="1" applyBorder="1" applyAlignment="1" applyProtection="1">
      <alignment horizontal="right"/>
      <protection locked="0"/>
    </xf>
    <xf numFmtId="164" fontId="6" fillId="0" borderId="68" xfId="1" applyNumberFormat="1" applyFont="1" applyFill="1" applyBorder="1" applyAlignment="1" applyProtection="1">
      <alignment horizontal="right"/>
      <protection locked="0"/>
    </xf>
    <xf numFmtId="164" fontId="6" fillId="0" borderId="20" xfId="1" applyNumberFormat="1" applyFont="1" applyFill="1" applyBorder="1" applyAlignment="1" applyProtection="1">
      <alignment horizontal="right"/>
      <protection locked="0"/>
    </xf>
    <xf numFmtId="49" fontId="6" fillId="0" borderId="19" xfId="1" applyNumberFormat="1" applyFont="1" applyFill="1" applyBorder="1" applyAlignment="1" applyProtection="1">
      <alignment horizontal="right"/>
      <protection locked="0"/>
    </xf>
    <xf numFmtId="49" fontId="6" fillId="0" borderId="31" xfId="1" applyNumberFormat="1" applyFont="1" applyFill="1" applyBorder="1" applyAlignment="1" applyProtection="1">
      <alignment horizontal="right"/>
      <protection locked="0"/>
    </xf>
    <xf numFmtId="164" fontId="6" fillId="0" borderId="4" xfId="1" applyNumberFormat="1" applyFont="1" applyFill="1" applyBorder="1" applyAlignment="1" applyProtection="1">
      <alignment horizontal="right"/>
      <protection locked="0"/>
    </xf>
    <xf numFmtId="164" fontId="6" fillId="0" borderId="67" xfId="1" applyNumberFormat="1" applyFont="1" applyFill="1" applyBorder="1" applyAlignment="1" applyProtection="1">
      <alignment horizontal="right"/>
    </xf>
    <xf numFmtId="164" fontId="6" fillId="0" borderId="65" xfId="1" applyNumberFormat="1" applyFont="1" applyFill="1" applyBorder="1" applyAlignment="1" applyProtection="1">
      <alignment horizontal="right"/>
    </xf>
    <xf numFmtId="164" fontId="6" fillId="0" borderId="64" xfId="1" applyNumberFormat="1" applyFont="1" applyFill="1" applyBorder="1" applyAlignment="1" applyProtection="1">
      <alignment horizontal="right"/>
    </xf>
    <xf numFmtId="164" fontId="6" fillId="0" borderId="33" xfId="1" applyNumberFormat="1" applyFont="1" applyFill="1" applyBorder="1" applyAlignment="1" applyProtection="1">
      <alignment horizontal="right"/>
    </xf>
    <xf numFmtId="164" fontId="6" fillId="0" borderId="7" xfId="1" applyNumberFormat="1" applyFont="1" applyFill="1" applyBorder="1" applyAlignment="1" applyProtection="1">
      <alignment horizontal="right"/>
    </xf>
    <xf numFmtId="164" fontId="6" fillId="0" borderId="71" xfId="1" applyNumberFormat="1" applyFont="1" applyFill="1" applyBorder="1" applyAlignment="1" applyProtection="1">
      <alignment horizontal="right"/>
      <protection locked="0"/>
    </xf>
    <xf numFmtId="164" fontId="6" fillId="0" borderId="72" xfId="1" applyNumberFormat="1" applyFont="1" applyFill="1" applyBorder="1" applyAlignment="1" applyProtection="1">
      <alignment horizontal="right"/>
      <protection locked="0"/>
    </xf>
    <xf numFmtId="164" fontId="6" fillId="0" borderId="73" xfId="1" applyNumberFormat="1" applyFont="1" applyFill="1" applyBorder="1" applyAlignment="1" applyProtection="1">
      <alignment horizontal="right"/>
      <protection locked="0"/>
    </xf>
    <xf numFmtId="164" fontId="6" fillId="0" borderId="71" xfId="1" applyNumberFormat="1" applyFont="1" applyFill="1" applyBorder="1" applyProtection="1">
      <protection locked="0"/>
    </xf>
    <xf numFmtId="164" fontId="6" fillId="0" borderId="72" xfId="1" applyNumberFormat="1" applyFont="1" applyFill="1" applyBorder="1" applyProtection="1">
      <protection locked="0"/>
    </xf>
    <xf numFmtId="164" fontId="6" fillId="0" borderId="45" xfId="1" applyNumberFormat="1" applyFont="1" applyFill="1" applyBorder="1" applyProtection="1">
      <protection locked="0"/>
    </xf>
    <xf numFmtId="164" fontId="6" fillId="0" borderId="45" xfId="1" applyNumberFormat="1" applyFont="1" applyFill="1" applyBorder="1" applyAlignment="1" applyProtection="1">
      <alignment horizontal="right"/>
      <protection locked="0"/>
    </xf>
    <xf numFmtId="49" fontId="0" fillId="0" borderId="28" xfId="1" applyNumberFormat="1" applyFont="1" applyFill="1" applyBorder="1" applyProtection="1">
      <protection locked="0"/>
    </xf>
    <xf numFmtId="49" fontId="0" fillId="0" borderId="4" xfId="1" applyNumberFormat="1" applyFont="1" applyBorder="1" applyProtection="1">
      <protection locked="0"/>
    </xf>
    <xf numFmtId="164" fontId="6" fillId="0" borderId="73" xfId="1" applyNumberFormat="1" applyFont="1" applyFill="1" applyBorder="1" applyProtection="1">
      <protection locked="0"/>
    </xf>
    <xf numFmtId="164" fontId="6" fillId="0" borderId="74" xfId="1" applyNumberFormat="1" applyFont="1" applyFill="1" applyBorder="1" applyProtection="1">
      <protection locked="0"/>
    </xf>
    <xf numFmtId="164" fontId="6" fillId="0" borderId="3" xfId="1" applyNumberFormat="1" applyFont="1" applyFill="1" applyBorder="1" applyProtection="1">
      <protection locked="0"/>
    </xf>
    <xf numFmtId="164" fontId="6" fillId="0" borderId="10" xfId="1" applyNumberFormat="1" applyFont="1" applyFill="1" applyBorder="1" applyProtection="1">
      <protection locked="0"/>
    </xf>
    <xf numFmtId="164" fontId="6" fillId="0" borderId="35" xfId="1" applyNumberFormat="1" applyFont="1" applyFill="1" applyBorder="1" applyProtection="1"/>
    <xf numFmtId="164" fontId="6" fillId="0" borderId="14" xfId="1" applyNumberFormat="1" applyFont="1" applyFill="1" applyBorder="1" applyProtection="1"/>
    <xf numFmtId="171" fontId="6" fillId="0" borderId="71" xfId="1" applyNumberFormat="1" applyFont="1" applyFill="1" applyBorder="1" applyAlignment="1" applyProtection="1">
      <alignment horizontal="right"/>
    </xf>
    <xf numFmtId="171" fontId="6" fillId="0" borderId="72" xfId="1" applyNumberFormat="1" applyFont="1" applyFill="1" applyBorder="1" applyAlignment="1" applyProtection="1">
      <alignment horizontal="right"/>
    </xf>
    <xf numFmtId="171" fontId="6" fillId="0" borderId="45" xfId="1" applyNumberFormat="1" applyFont="1" applyFill="1" applyBorder="1" applyAlignment="1" applyProtection="1">
      <alignment horizontal="right"/>
    </xf>
    <xf numFmtId="171" fontId="6" fillId="0" borderId="67" xfId="1" applyNumberFormat="1" applyFont="1" applyFill="1" applyBorder="1" applyAlignment="1" applyProtection="1">
      <alignment horizontal="right"/>
    </xf>
    <xf numFmtId="0" fontId="0" fillId="0" borderId="5" xfId="0" applyBorder="1" applyProtection="1">
      <protection locked="0"/>
    </xf>
    <xf numFmtId="0" fontId="0" fillId="0" borderId="19" xfId="0" applyBorder="1" applyProtection="1">
      <protection locked="0"/>
    </xf>
    <xf numFmtId="0" fontId="4" fillId="0" borderId="0" xfId="0" applyFont="1"/>
    <xf numFmtId="9" fontId="6" fillId="0" borderId="0" xfId="1" applyFont="1" applyAlignment="1" applyProtection="1">
      <alignment horizontal="left"/>
    </xf>
    <xf numFmtId="49" fontId="4" fillId="0" borderId="32" xfId="1" applyNumberFormat="1" applyFont="1" applyBorder="1" applyProtection="1">
      <protection locked="0"/>
    </xf>
    <xf numFmtId="0" fontId="23" fillId="3" borderId="53" xfId="0" applyFont="1" applyFill="1" applyBorder="1" applyAlignment="1">
      <alignment horizontal="centerContinuous"/>
    </xf>
    <xf numFmtId="1" fontId="0" fillId="4" borderId="16" xfId="0" applyNumberFormat="1" applyFill="1" applyBorder="1" applyProtection="1"/>
    <xf numFmtId="1" fontId="14" fillId="4" borderId="16" xfId="0" applyNumberFormat="1" applyFont="1" applyFill="1" applyBorder="1" applyProtection="1"/>
    <xf numFmtId="1" fontId="9" fillId="4" borderId="16" xfId="0" applyNumberFormat="1" applyFont="1" applyFill="1" applyBorder="1" applyProtection="1"/>
    <xf numFmtId="0" fontId="0" fillId="4" borderId="16" xfId="0" applyFill="1" applyBorder="1" applyProtection="1"/>
    <xf numFmtId="0" fontId="9" fillId="4" borderId="16" xfId="0" applyFont="1" applyFill="1" applyBorder="1" applyProtection="1"/>
    <xf numFmtId="9" fontId="6" fillId="0" borderId="27" xfId="0" applyNumberFormat="1" applyFont="1" applyBorder="1" applyProtection="1"/>
    <xf numFmtId="0" fontId="0" fillId="0" borderId="53" xfId="0" applyFill="1" applyBorder="1" applyProtection="1"/>
    <xf numFmtId="0" fontId="0" fillId="0" borderId="53" xfId="0" applyBorder="1" applyProtection="1"/>
    <xf numFmtId="49" fontId="4" fillId="0" borderId="5" xfId="0" applyNumberFormat="1" applyFont="1" applyFill="1" applyBorder="1" applyAlignment="1" applyProtection="1">
      <alignment horizontal="left" wrapText="1"/>
      <protection locked="0"/>
    </xf>
    <xf numFmtId="0" fontId="0" fillId="0" borderId="0" xfId="0" applyFill="1" applyBorder="1" applyAlignment="1" applyProtection="1">
      <alignment horizontal="left" wrapText="1"/>
    </xf>
    <xf numFmtId="0" fontId="0" fillId="0" borderId="11" xfId="0" applyFill="1" applyBorder="1" applyAlignment="1" applyProtection="1">
      <alignment horizontal="left" wrapText="1"/>
    </xf>
    <xf numFmtId="49" fontId="4" fillId="0" borderId="0" xfId="0" applyNumberFormat="1" applyFont="1" applyFill="1" applyBorder="1" applyAlignment="1" applyProtection="1">
      <alignment horizontal="left" wrapText="1"/>
      <protection locked="0"/>
    </xf>
    <xf numFmtId="49" fontId="4" fillId="0" borderId="11" xfId="0" applyNumberFormat="1" applyFont="1" applyFill="1" applyBorder="1" applyAlignment="1" applyProtection="1">
      <alignment horizontal="left" wrapText="1"/>
      <protection locked="0"/>
    </xf>
    <xf numFmtId="0" fontId="0" fillId="0" borderId="1" xfId="0" applyNumberFormat="1" applyFill="1" applyBorder="1" applyProtection="1">
      <protection locked="0"/>
    </xf>
    <xf numFmtId="0" fontId="4" fillId="0" borderId="8" xfId="0" applyFont="1" applyFill="1" applyBorder="1" applyProtection="1"/>
    <xf numFmtId="9" fontId="4" fillId="0" borderId="4" xfId="1" applyFont="1" applyFill="1" applyBorder="1" applyAlignment="1" applyProtection="1">
      <alignment horizontal="left"/>
    </xf>
    <xf numFmtId="0" fontId="4" fillId="0" borderId="53" xfId="0" applyNumberFormat="1" applyFont="1" applyFill="1" applyBorder="1" applyAlignment="1" applyProtection="1">
      <alignment horizontal="left"/>
      <protection locked="0"/>
    </xf>
    <xf numFmtId="0" fontId="4" fillId="0" borderId="75" xfId="0" applyNumberFormat="1" applyFont="1" applyFill="1" applyBorder="1" applyAlignment="1" applyProtection="1">
      <alignment horizontal="left"/>
      <protection locked="0"/>
    </xf>
    <xf numFmtId="0" fontId="0" fillId="0" borderId="44" xfId="0" applyFill="1" applyBorder="1" applyAlignment="1" applyProtection="1">
      <alignment horizontal="left"/>
    </xf>
    <xf numFmtId="0" fontId="0" fillId="0" borderId="53" xfId="0" applyFill="1" applyBorder="1" applyAlignment="1" applyProtection="1">
      <alignment horizontal="left"/>
    </xf>
    <xf numFmtId="0" fontId="23" fillId="5" borderId="53" xfId="0" applyFont="1" applyFill="1" applyBorder="1" applyAlignment="1">
      <alignment horizontal="center" vertical="center" wrapText="1"/>
    </xf>
    <xf numFmtId="0" fontId="4" fillId="0" borderId="44" xfId="0" applyFont="1" applyFill="1" applyBorder="1" applyAlignment="1" applyProtection="1">
      <alignment horizontal="left"/>
    </xf>
    <xf numFmtId="0" fontId="4" fillId="0" borderId="53" xfId="0" applyFont="1" applyFill="1" applyBorder="1" applyAlignment="1" applyProtection="1">
      <alignment horizontal="left"/>
    </xf>
    <xf numFmtId="0" fontId="4" fillId="0" borderId="51"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44" xfId="0" applyFont="1" applyBorder="1" applyAlignment="1">
      <alignment horizontal="left"/>
    </xf>
    <xf numFmtId="0" fontId="4" fillId="0" borderId="53" xfId="0" applyFont="1" applyBorder="1" applyAlignment="1">
      <alignment horizontal="left"/>
    </xf>
    <xf numFmtId="0" fontId="0" fillId="0" borderId="75" xfId="0" applyBorder="1" applyAlignment="1">
      <alignment horizontal="left"/>
    </xf>
    <xf numFmtId="0" fontId="4" fillId="0" borderId="57" xfId="0" applyFont="1" applyBorder="1" applyAlignment="1">
      <alignment horizontal="left"/>
    </xf>
    <xf numFmtId="0" fontId="4" fillId="0" borderId="49" xfId="0" applyFont="1" applyBorder="1" applyAlignment="1">
      <alignment horizontal="left"/>
    </xf>
    <xf numFmtId="0" fontId="0" fillId="0" borderId="58" xfId="0" applyBorder="1" applyAlignment="1">
      <alignment horizontal="left"/>
    </xf>
    <xf numFmtId="0" fontId="42" fillId="5" borderId="15" xfId="0" applyFont="1" applyFill="1" applyBorder="1" applyAlignment="1">
      <alignment horizontal="center"/>
    </xf>
    <xf numFmtId="0" fontId="42" fillId="5" borderId="16" xfId="0" applyFont="1" applyFill="1" applyBorder="1" applyAlignment="1">
      <alignment horizontal="center"/>
    </xf>
    <xf numFmtId="0" fontId="42" fillId="5" borderId="17" xfId="0" applyFont="1" applyFill="1" applyBorder="1" applyAlignment="1">
      <alignment horizontal="center"/>
    </xf>
    <xf numFmtId="0" fontId="42" fillId="5" borderId="19" xfId="0" applyFont="1" applyFill="1" applyBorder="1" applyAlignment="1">
      <alignment horizontal="center"/>
    </xf>
    <xf numFmtId="0" fontId="42" fillId="5" borderId="4" xfId="0" applyFont="1" applyFill="1" applyBorder="1" applyAlignment="1">
      <alignment horizontal="center"/>
    </xf>
    <xf numFmtId="0" fontId="42" fillId="5" borderId="7" xfId="0" applyFont="1" applyFill="1" applyBorder="1" applyAlignment="1">
      <alignment horizontal="center"/>
    </xf>
    <xf numFmtId="0" fontId="5" fillId="0" borderId="39" xfId="0" applyFont="1" applyFill="1" applyBorder="1" applyAlignment="1" applyProtection="1">
      <alignment horizontal="left"/>
    </xf>
    <xf numFmtId="0" fontId="5" fillId="0" borderId="2" xfId="0" applyFont="1" applyFill="1" applyBorder="1" applyAlignment="1" applyProtection="1">
      <alignment horizontal="left"/>
    </xf>
    <xf numFmtId="0" fontId="5" fillId="0" borderId="24" xfId="0" applyFont="1" applyFill="1" applyBorder="1" applyAlignment="1" applyProtection="1">
      <alignment horizontal="left"/>
    </xf>
    <xf numFmtId="0" fontId="4" fillId="0" borderId="61" xfId="0" applyFont="1" applyBorder="1" applyAlignment="1">
      <alignment horizontal="left"/>
    </xf>
    <xf numFmtId="0" fontId="4" fillId="0" borderId="55" xfId="0" applyFont="1" applyBorder="1" applyAlignment="1">
      <alignment horizontal="left"/>
    </xf>
    <xf numFmtId="0" fontId="0" fillId="0" borderId="29" xfId="0" applyBorder="1" applyAlignment="1">
      <alignment horizontal="left"/>
    </xf>
    <xf numFmtId="0" fontId="4" fillId="0" borderId="51" xfId="0" applyFont="1" applyBorder="1" applyAlignment="1">
      <alignment horizontal="left"/>
    </xf>
    <xf numFmtId="0" fontId="0" fillId="0" borderId="13" xfId="0" applyBorder="1" applyAlignment="1">
      <alignment horizontal="left"/>
    </xf>
    <xf numFmtId="0" fontId="0" fillId="0" borderId="21" xfId="0" applyNumberFormat="1" applyFill="1" applyBorder="1" applyAlignment="1" applyProtection="1">
      <alignment horizontal="left"/>
      <protection locked="0"/>
    </xf>
    <xf numFmtId="0" fontId="0" fillId="0" borderId="9" xfId="0" applyNumberFormat="1" applyFill="1" applyBorder="1" applyAlignment="1" applyProtection="1">
      <alignment horizontal="left"/>
      <protection locked="0"/>
    </xf>
    <xf numFmtId="0" fontId="0" fillId="0" borderId="51" xfId="0" applyNumberFormat="1" applyFill="1" applyBorder="1" applyAlignment="1" applyProtection="1">
      <alignment horizontal="left"/>
      <protection locked="0"/>
    </xf>
    <xf numFmtId="0" fontId="0" fillId="0" borderId="13" xfId="0" applyNumberFormat="1" applyFill="1" applyBorder="1" applyAlignment="1" applyProtection="1">
      <alignment horizontal="left"/>
      <protection locked="0"/>
    </xf>
    <xf numFmtId="0" fontId="4" fillId="0" borderId="51" xfId="0" applyNumberFormat="1" applyFont="1" applyFill="1" applyBorder="1" applyAlignment="1" applyProtection="1">
      <alignment horizontal="left"/>
      <protection locked="0"/>
    </xf>
    <xf numFmtId="0" fontId="4" fillId="0" borderId="13" xfId="0" applyNumberFormat="1" applyFont="1" applyFill="1" applyBorder="1" applyAlignment="1" applyProtection="1">
      <alignment horizontal="left"/>
      <protection locked="0"/>
    </xf>
    <xf numFmtId="172" fontId="4" fillId="0" borderId="63" xfId="0" applyNumberFormat="1" applyFont="1" applyFill="1" applyBorder="1" applyAlignment="1" applyProtection="1">
      <alignment horizontal="left"/>
      <protection locked="0"/>
    </xf>
    <xf numFmtId="172" fontId="4" fillId="0" borderId="26" xfId="0" applyNumberFormat="1" applyFont="1" applyFill="1" applyBorder="1" applyAlignment="1" applyProtection="1">
      <alignment horizontal="left"/>
      <protection locked="0"/>
    </xf>
    <xf numFmtId="0" fontId="4" fillId="0" borderId="21" xfId="0" applyNumberFormat="1" applyFont="1" applyFill="1" applyBorder="1" applyAlignment="1" applyProtection="1">
      <alignment horizontal="left"/>
      <protection locked="0"/>
    </xf>
    <xf numFmtId="0" fontId="0" fillId="0" borderId="37" xfId="0" applyNumberFormat="1" applyFill="1" applyBorder="1" applyAlignment="1" applyProtection="1">
      <alignment horizontal="left"/>
      <protection locked="0"/>
    </xf>
    <xf numFmtId="0" fontId="0" fillId="0" borderId="24" xfId="0" applyNumberFormat="1" applyFill="1" applyBorder="1" applyAlignment="1" applyProtection="1">
      <alignment horizontal="left"/>
      <protection locked="0"/>
    </xf>
    <xf numFmtId="0" fontId="4" fillId="0" borderId="51" xfId="0" applyNumberFormat="1" applyFont="1" applyFill="1" applyBorder="1" applyAlignment="1" applyProtection="1">
      <alignment horizontal="center"/>
      <protection locked="0"/>
    </xf>
    <xf numFmtId="0" fontId="0" fillId="0" borderId="24" xfId="0" applyNumberFormat="1" applyFill="1" applyBorder="1" applyAlignment="1" applyProtection="1">
      <alignment horizontal="center"/>
      <protection locked="0"/>
    </xf>
    <xf numFmtId="0" fontId="4" fillId="0" borderId="63" xfId="0" applyNumberFormat="1" applyFont="1" applyFill="1" applyBorder="1" applyAlignment="1" applyProtection="1">
      <alignment horizontal="center"/>
      <protection locked="0"/>
    </xf>
    <xf numFmtId="0" fontId="0" fillId="0" borderId="25" xfId="0" applyNumberFormat="1" applyFill="1" applyBorder="1" applyAlignment="1" applyProtection="1">
      <alignment horizontal="center"/>
      <protection locked="0"/>
    </xf>
    <xf numFmtId="49" fontId="4" fillId="0" borderId="46" xfId="0" applyNumberFormat="1" applyFont="1" applyFill="1" applyBorder="1" applyAlignment="1" applyProtection="1">
      <alignment horizontal="left" wrapText="1"/>
      <protection locked="0"/>
    </xf>
    <xf numFmtId="49" fontId="4" fillId="0" borderId="32" xfId="0" applyNumberFormat="1" applyFont="1" applyFill="1" applyBorder="1" applyAlignment="1" applyProtection="1">
      <alignment horizontal="left" wrapText="1"/>
      <protection locked="0"/>
    </xf>
    <xf numFmtId="49" fontId="4" fillId="0" borderId="43" xfId="0" applyNumberFormat="1" applyFont="1" applyFill="1" applyBorder="1" applyAlignment="1" applyProtection="1">
      <alignment horizontal="left" wrapText="1"/>
      <protection locked="0"/>
    </xf>
    <xf numFmtId="49" fontId="4" fillId="0" borderId="5" xfId="0" applyNumberFormat="1" applyFont="1" applyFill="1" applyBorder="1" applyAlignment="1" applyProtection="1">
      <alignment horizontal="left" wrapText="1"/>
      <protection locked="0"/>
    </xf>
    <xf numFmtId="49" fontId="4" fillId="0" borderId="0" xfId="0" applyNumberFormat="1" applyFont="1" applyFill="1" applyBorder="1" applyAlignment="1" applyProtection="1">
      <alignment horizontal="left" wrapText="1"/>
      <protection locked="0"/>
    </xf>
    <xf numFmtId="49" fontId="4" fillId="0" borderId="11" xfId="0" applyNumberFormat="1" applyFont="1" applyFill="1" applyBorder="1" applyAlignment="1" applyProtection="1">
      <alignment horizontal="left" wrapText="1"/>
      <protection locked="0"/>
    </xf>
    <xf numFmtId="49" fontId="4" fillId="0" borderId="8" xfId="0" applyNumberFormat="1" applyFont="1" applyFill="1" applyBorder="1" applyAlignment="1" applyProtection="1">
      <alignment horizontal="left" wrapText="1"/>
      <protection locked="0"/>
    </xf>
    <xf numFmtId="49" fontId="4" fillId="0" borderId="3" xfId="0" applyNumberFormat="1" applyFont="1" applyFill="1" applyBorder="1" applyAlignment="1" applyProtection="1">
      <alignment horizontal="left" wrapText="1"/>
      <protection locked="0"/>
    </xf>
    <xf numFmtId="49" fontId="4" fillId="0" borderId="10" xfId="0" applyNumberFormat="1" applyFont="1" applyFill="1" applyBorder="1" applyAlignment="1" applyProtection="1">
      <alignment horizontal="left" wrapText="1"/>
      <protection locked="0"/>
    </xf>
    <xf numFmtId="0" fontId="0" fillId="0" borderId="51" xfId="0" applyBorder="1" applyAlignment="1" applyProtection="1">
      <alignment horizontal="left"/>
      <protection locked="0"/>
    </xf>
    <xf numFmtId="0" fontId="0" fillId="0" borderId="2" xfId="0" applyBorder="1" applyAlignment="1" applyProtection="1">
      <alignment horizontal="left"/>
      <protection locked="0"/>
    </xf>
    <xf numFmtId="0" fontId="0" fillId="0" borderId="24" xfId="0" applyBorder="1" applyAlignment="1" applyProtection="1">
      <alignment horizontal="left"/>
      <protection locked="0"/>
    </xf>
    <xf numFmtId="172" fontId="0" fillId="0" borderId="51" xfId="0" applyNumberFormat="1" applyFill="1" applyBorder="1" applyAlignment="1" applyProtection="1">
      <alignment horizontal="left"/>
      <protection locked="0"/>
    </xf>
    <xf numFmtId="172" fontId="0" fillId="0" borderId="2" xfId="0" applyNumberFormat="1" applyFill="1" applyBorder="1" applyAlignment="1" applyProtection="1">
      <alignment horizontal="left"/>
      <protection locked="0"/>
    </xf>
    <xf numFmtId="172" fontId="0" fillId="0" borderId="24" xfId="0" applyNumberFormat="1" applyFill="1" applyBorder="1" applyAlignment="1" applyProtection="1">
      <alignment horizontal="left"/>
      <protection locked="0"/>
    </xf>
    <xf numFmtId="0" fontId="0" fillId="0" borderId="27" xfId="0" applyFill="1" applyBorder="1" applyAlignment="1" applyProtection="1">
      <alignment horizontal="left"/>
    </xf>
    <xf numFmtId="0" fontId="0" fillId="0" borderId="0" xfId="0" applyFill="1" applyBorder="1" applyAlignment="1" applyProtection="1">
      <alignment horizontal="left"/>
    </xf>
    <xf numFmtId="0" fontId="0" fillId="0" borderId="38" xfId="0" applyFill="1" applyBorder="1" applyAlignment="1" applyProtection="1">
      <alignment horizontal="left"/>
    </xf>
    <xf numFmtId="0" fontId="0" fillId="0" borderId="11" xfId="0" applyFill="1" applyBorder="1" applyAlignment="1" applyProtection="1">
      <alignment horizontal="left"/>
    </xf>
    <xf numFmtId="49" fontId="0" fillId="0" borderId="63" xfId="0" quotePrefix="1" applyNumberFormat="1" applyFill="1" applyBorder="1" applyAlignment="1" applyProtection="1">
      <alignment horizontal="left"/>
      <protection locked="0"/>
    </xf>
    <xf numFmtId="49" fontId="0" fillId="0" borderId="26" xfId="0" quotePrefix="1" applyNumberFormat="1" applyFill="1" applyBorder="1" applyAlignment="1" applyProtection="1">
      <alignment horizontal="left"/>
      <protection locked="0"/>
    </xf>
    <xf numFmtId="0" fontId="4" fillId="0" borderId="37" xfId="0" applyNumberFormat="1" applyFont="1" applyFill="1" applyBorder="1" applyAlignment="1" applyProtection="1">
      <alignment horizontal="left"/>
      <protection locked="0"/>
    </xf>
    <xf numFmtId="49" fontId="0" fillId="0" borderId="63" xfId="0" applyNumberFormat="1" applyFill="1" applyBorder="1" applyAlignment="1" applyProtection="1">
      <alignment horizontal="left"/>
      <protection locked="0"/>
    </xf>
    <xf numFmtId="49" fontId="0" fillId="0" borderId="25" xfId="0" applyNumberFormat="1" applyFill="1" applyBorder="1" applyAlignment="1" applyProtection="1">
      <alignment horizontal="left"/>
      <protection locked="0"/>
    </xf>
    <xf numFmtId="0" fontId="39" fillId="0" borderId="51" xfId="0" applyFont="1" applyBorder="1" applyAlignment="1" applyProtection="1">
      <alignment horizontal="left"/>
      <protection locked="0"/>
    </xf>
    <xf numFmtId="0" fontId="39" fillId="0" borderId="2" xfId="0" applyFont="1" applyBorder="1" applyAlignment="1" applyProtection="1">
      <alignment horizontal="left"/>
      <protection locked="0"/>
    </xf>
    <xf numFmtId="0" fontId="39" fillId="0" borderId="24" xfId="0" applyFont="1" applyBorder="1" applyAlignment="1" applyProtection="1">
      <alignment horizontal="left"/>
      <protection locked="0"/>
    </xf>
    <xf numFmtId="0" fontId="0" fillId="0" borderId="1" xfId="0" applyNumberFormat="1" applyFill="1" applyBorder="1" applyAlignment="1" applyProtection="1">
      <alignment horizontal="left"/>
      <protection locked="0"/>
    </xf>
    <xf numFmtId="0" fontId="0" fillId="0" borderId="21" xfId="0" applyNumberFormat="1" applyBorder="1" applyAlignment="1" applyProtection="1">
      <alignment horizontal="left"/>
      <protection locked="0"/>
    </xf>
    <xf numFmtId="0" fontId="0" fillId="0" borderId="1" xfId="0" applyNumberFormat="1" applyBorder="1" applyAlignment="1" applyProtection="1">
      <alignment horizontal="left"/>
      <protection locked="0"/>
    </xf>
    <xf numFmtId="0" fontId="0" fillId="0" borderId="9" xfId="0" applyNumberFormat="1" applyBorder="1" applyAlignment="1" applyProtection="1">
      <alignment horizontal="left"/>
      <protection locked="0"/>
    </xf>
    <xf numFmtId="0" fontId="0" fillId="0" borderId="59" xfId="0" applyNumberFormat="1" applyFill="1" applyBorder="1" applyAlignment="1" applyProtection="1">
      <alignment horizontal="left"/>
    </xf>
    <xf numFmtId="0" fontId="0" fillId="0" borderId="32" xfId="0" applyNumberFormat="1" applyFill="1" applyBorder="1" applyAlignment="1" applyProtection="1">
      <alignment horizontal="left"/>
    </xf>
    <xf numFmtId="0" fontId="0" fillId="0" borderId="42" xfId="0" applyNumberFormat="1" applyFill="1" applyBorder="1" applyAlignment="1" applyProtection="1">
      <alignment horizontal="left"/>
    </xf>
    <xf numFmtId="0" fontId="0" fillId="0" borderId="59" xfId="0" applyFill="1" applyBorder="1" applyAlignment="1" applyProtection="1">
      <alignment horizontal="left"/>
    </xf>
    <xf numFmtId="0" fontId="0" fillId="0" borderId="32" xfId="0" applyFill="1" applyBorder="1" applyAlignment="1" applyProtection="1">
      <alignment horizontal="left"/>
    </xf>
    <xf numFmtId="0" fontId="0" fillId="0" borderId="43" xfId="0" applyFill="1" applyBorder="1" applyAlignment="1" applyProtection="1">
      <alignment horizontal="left"/>
    </xf>
    <xf numFmtId="0" fontId="0" fillId="0" borderId="21"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9" xfId="0" applyFill="1" applyBorder="1" applyAlignment="1" applyProtection="1">
      <alignment horizontal="left"/>
      <protection locked="0"/>
    </xf>
    <xf numFmtId="0" fontId="6" fillId="0" borderId="21" xfId="1" applyNumberFormat="1" applyFont="1" applyFill="1" applyBorder="1" applyAlignment="1" applyProtection="1">
      <alignment horizontal="left"/>
      <protection locked="0"/>
    </xf>
    <xf numFmtId="0" fontId="6" fillId="0" borderId="1" xfId="1" applyNumberFormat="1" applyFont="1" applyFill="1" applyBorder="1" applyAlignment="1" applyProtection="1">
      <alignment horizontal="left"/>
      <protection locked="0"/>
    </xf>
    <xf numFmtId="0" fontId="6" fillId="0" borderId="9" xfId="1" applyNumberFormat="1" applyFont="1" applyFill="1" applyBorder="1" applyAlignment="1" applyProtection="1">
      <alignment horizontal="left"/>
      <protection locked="0"/>
    </xf>
    <xf numFmtId="0" fontId="0" fillId="0" borderId="27" xfId="1" applyNumberFormat="1" applyFont="1" applyFill="1" applyBorder="1" applyAlignment="1" applyProtection="1">
      <alignment horizontal="left"/>
    </xf>
    <xf numFmtId="0" fontId="0" fillId="0" borderId="0" xfId="1" applyNumberFormat="1" applyFont="1" applyFill="1" applyBorder="1" applyAlignment="1" applyProtection="1">
      <alignment horizontal="left"/>
    </xf>
    <xf numFmtId="0" fontId="0" fillId="0" borderId="11" xfId="1" applyNumberFormat="1" applyFont="1" applyFill="1" applyBorder="1" applyAlignment="1" applyProtection="1">
      <alignment horizontal="left"/>
    </xf>
    <xf numFmtId="0" fontId="23" fillId="0" borderId="21" xfId="1" applyNumberFormat="1" applyFont="1" applyBorder="1" applyAlignment="1" applyProtection="1">
      <alignment horizontal="center"/>
      <protection locked="0"/>
    </xf>
    <xf numFmtId="0" fontId="23" fillId="0" borderId="1" xfId="1" applyNumberFormat="1" applyFont="1" applyBorder="1" applyAlignment="1" applyProtection="1">
      <alignment horizontal="center"/>
      <protection locked="0"/>
    </xf>
    <xf numFmtId="0" fontId="23" fillId="0" borderId="9" xfId="1" applyNumberFormat="1" applyFont="1" applyBorder="1" applyAlignment="1" applyProtection="1">
      <alignment horizontal="center"/>
      <protection locked="0"/>
    </xf>
    <xf numFmtId="0" fontId="0" fillId="0" borderId="51" xfId="1" applyNumberFormat="1" applyFont="1" applyBorder="1" applyAlignment="1" applyProtection="1">
      <alignment horizontal="left"/>
      <protection locked="0"/>
    </xf>
    <xf numFmtId="0" fontId="0" fillId="0" borderId="2" xfId="1" applyNumberFormat="1" applyFont="1" applyBorder="1" applyAlignment="1" applyProtection="1">
      <alignment horizontal="left"/>
      <protection locked="0"/>
    </xf>
    <xf numFmtId="0" fontId="0" fillId="0" borderId="24" xfId="1" applyNumberFormat="1" applyFont="1" applyBorder="1" applyAlignment="1" applyProtection="1">
      <alignment horizontal="left"/>
      <protection locked="0"/>
    </xf>
    <xf numFmtId="0" fontId="11" fillId="0" borderId="21" xfId="1" applyNumberFormat="1" applyFont="1" applyFill="1" applyBorder="1" applyAlignment="1" applyProtection="1">
      <alignment horizontal="left"/>
      <protection locked="0"/>
    </xf>
    <xf numFmtId="0" fontId="11" fillId="0" borderId="37" xfId="1" applyNumberFormat="1" applyFont="1" applyFill="1" applyBorder="1" applyAlignment="1" applyProtection="1">
      <alignment horizontal="left"/>
      <protection locked="0"/>
    </xf>
    <xf numFmtId="0" fontId="4" fillId="0" borderId="21" xfId="1" applyNumberFormat="1" applyFont="1" applyFill="1" applyBorder="1" applyAlignment="1" applyProtection="1">
      <alignment horizontal="left"/>
      <protection locked="0"/>
    </xf>
    <xf numFmtId="0" fontId="4" fillId="0" borderId="37" xfId="1" applyNumberFormat="1" applyFont="1" applyFill="1" applyBorder="1" applyAlignment="1" applyProtection="1">
      <alignment horizontal="left"/>
      <protection locked="0"/>
    </xf>
    <xf numFmtId="0" fontId="44" fillId="0" borderId="53" xfId="0" applyFont="1" applyBorder="1" applyAlignment="1">
      <alignment horizontal="left"/>
    </xf>
    <xf numFmtId="14" fontId="44" fillId="0" borderId="53" xfId="0" applyNumberFormat="1" applyFont="1" applyBorder="1" applyAlignment="1">
      <alignment horizontal="center"/>
    </xf>
    <xf numFmtId="0" fontId="44" fillId="0" borderId="53" xfId="0" applyFont="1" applyBorder="1"/>
    <xf numFmtId="0" fontId="44" fillId="0" borderId="53" xfId="0" applyFont="1" applyBorder="1" applyAlignment="1">
      <alignment horizontal="center"/>
    </xf>
    <xf numFmtId="0" fontId="44" fillId="0" borderId="53" xfId="0" applyFont="1" applyBorder="1" applyAlignment="1">
      <alignment horizontal="center"/>
    </xf>
    <xf numFmtId="0" fontId="44" fillId="0" borderId="53" xfId="0" applyFont="1" applyBorder="1" applyAlignment="1">
      <alignment horizontal="left" vertical="top" wrapText="1"/>
    </xf>
    <xf numFmtId="0" fontId="44" fillId="0" borderId="52" xfId="0" applyFont="1" applyBorder="1"/>
    <xf numFmtId="0" fontId="44" fillId="0" borderId="59" xfId="0" applyFont="1" applyBorder="1"/>
    <xf numFmtId="0" fontId="44" fillId="0" borderId="42" xfId="0" applyFont="1" applyBorder="1"/>
    <xf numFmtId="0" fontId="44" fillId="0" borderId="24" xfId="0" applyFont="1" applyBorder="1" applyAlignment="1">
      <alignment horizontal="left" vertical="top" wrapText="1"/>
    </xf>
    <xf numFmtId="0" fontId="44" fillId="0" borderId="27" xfId="0" applyFont="1" applyBorder="1"/>
    <xf numFmtId="0" fontId="44" fillId="0" borderId="38" xfId="0" applyFont="1" applyBorder="1"/>
    <xf numFmtId="0" fontId="44" fillId="0" borderId="22" xfId="0" applyFont="1" applyBorder="1"/>
    <xf numFmtId="0" fontId="44" fillId="0" borderId="23" xfId="0" applyFont="1" applyBorder="1"/>
    <xf numFmtId="0" fontId="23" fillId="6" borderId="59"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42" xfId="0" applyFont="1" applyFill="1" applyBorder="1" applyAlignment="1">
      <alignment horizontal="center" vertical="center" wrapText="1"/>
    </xf>
    <xf numFmtId="0" fontId="23" fillId="6" borderId="27"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23"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2867513611615"/>
          <c:y val="7.7694235588972427E-2"/>
          <c:w val="0.7803992740471869"/>
          <c:h val="0.79197994987468667"/>
        </c:manualLayout>
      </c:layout>
      <c:scatterChart>
        <c:scatterStyle val="lineMarker"/>
        <c:varyColors val="0"/>
        <c:ser>
          <c:idx val="0"/>
          <c:order val="0"/>
          <c:spPr>
            <a:ln w="28575">
              <a:noFill/>
            </a:ln>
          </c:spPr>
          <c:marker>
            <c:symbol val="triangle"/>
            <c:size val="5"/>
            <c:spPr>
              <a:solidFill>
                <a:srgbClr val="FF0000"/>
              </a:solidFill>
              <a:ln>
                <a:solidFill>
                  <a:srgbClr val="FF0000"/>
                </a:solidFill>
                <a:prstDash val="solid"/>
              </a:ln>
            </c:spPr>
          </c:marker>
          <c:xVal>
            <c:numRef>
              <c:f>('Fact sheet 1'!$G$97:$G$116,'Fact sheet 1'!$K$157:$K$162)</c:f>
              <c:numCache>
                <c:formatCode>General</c:formatCode>
                <c:ptCount val="26"/>
              </c:numCache>
            </c:numRef>
          </c:xVal>
          <c:yVal>
            <c:numRef>
              <c:f>'Fact sheet 1'!$I$97:$I$116</c:f>
              <c:numCache>
                <c:formatCode>General</c:formatCode>
                <c:ptCount val="20"/>
              </c:numCache>
            </c:numRef>
          </c:yVal>
          <c:smooth val="0"/>
          <c:extLst>
            <c:ext xmlns:c16="http://schemas.microsoft.com/office/drawing/2014/chart" uri="{C3380CC4-5D6E-409C-BE32-E72D297353CC}">
              <c16:uniqueId val="{00000000-B3A1-4C47-9C9A-4B6AAFD0A036}"/>
            </c:ext>
          </c:extLst>
        </c:ser>
        <c:ser>
          <c:idx val="2"/>
          <c:order val="1"/>
          <c:spPr>
            <a:ln w="28575">
              <a:noFill/>
            </a:ln>
          </c:spPr>
          <c:marker>
            <c:symbol val="none"/>
          </c:marker>
          <c:xVal>
            <c:numRef>
              <c:f>'Fact sheet 1'!$N$149:$N$155</c:f>
              <c:numCache>
                <c:formatCode>General</c:formatCode>
                <c:ptCount val="7"/>
              </c:numCache>
            </c:numRef>
          </c:xVal>
          <c:yVal>
            <c:numRef>
              <c:f>'Fact sheet 1'!$O$149:$O$155</c:f>
              <c:numCache>
                <c:formatCode>General</c:formatCode>
                <c:ptCount val="7"/>
              </c:numCache>
            </c:numRef>
          </c:yVal>
          <c:smooth val="0"/>
          <c:extLst>
            <c:ext xmlns:c16="http://schemas.microsoft.com/office/drawing/2014/chart" uri="{C3380CC4-5D6E-409C-BE32-E72D297353CC}">
              <c16:uniqueId val="{00000001-B3A1-4C47-9C9A-4B6AAFD0A036}"/>
            </c:ext>
          </c:extLst>
        </c:ser>
        <c:ser>
          <c:idx val="4"/>
          <c:order val="2"/>
          <c:spPr>
            <a:ln w="28575">
              <a:noFill/>
            </a:ln>
          </c:spPr>
          <c:marker>
            <c:symbol val="none"/>
          </c:marker>
          <c:xVal>
            <c:numRef>
              <c:f>'Fact sheet 1'!$N$150:$N$154</c:f>
              <c:numCache>
                <c:formatCode>General</c:formatCode>
                <c:ptCount val="5"/>
              </c:numCache>
            </c:numRef>
          </c:xVal>
          <c:yVal>
            <c:numRef>
              <c:f>'Fact sheet 1'!$O$150:$O$154</c:f>
              <c:numCache>
                <c:formatCode>General</c:formatCode>
                <c:ptCount val="5"/>
              </c:numCache>
            </c:numRef>
          </c:yVal>
          <c:smooth val="0"/>
          <c:extLst>
            <c:ext xmlns:c16="http://schemas.microsoft.com/office/drawing/2014/chart" uri="{C3380CC4-5D6E-409C-BE32-E72D297353CC}">
              <c16:uniqueId val="{00000002-B3A1-4C47-9C9A-4B6AAFD0A036}"/>
            </c:ext>
          </c:extLst>
        </c:ser>
        <c:ser>
          <c:idx val="1"/>
          <c:order val="3"/>
          <c:spPr>
            <a:ln w="28575">
              <a:noFill/>
            </a:ln>
          </c:spPr>
          <c:marker>
            <c:symbol val="none"/>
          </c:marker>
          <c:xVal>
            <c:numRef>
              <c:f>'Fact sheet 1'!$M$165:$M$169</c:f>
              <c:numCache>
                <c:formatCode>General</c:formatCode>
                <c:ptCount val="5"/>
              </c:numCache>
            </c:numRef>
          </c:xVal>
          <c:yVal>
            <c:numRef>
              <c:f>'Fact sheet 1'!$N$165:$N$169</c:f>
              <c:numCache>
                <c:formatCode>General</c:formatCode>
                <c:ptCount val="5"/>
              </c:numCache>
            </c:numRef>
          </c:yVal>
          <c:smooth val="0"/>
          <c:extLst>
            <c:ext xmlns:c16="http://schemas.microsoft.com/office/drawing/2014/chart" uri="{C3380CC4-5D6E-409C-BE32-E72D297353CC}">
              <c16:uniqueId val="{00000003-B3A1-4C47-9C9A-4B6AAFD0A036}"/>
            </c:ext>
          </c:extLst>
        </c:ser>
        <c:ser>
          <c:idx val="5"/>
          <c:order val="4"/>
          <c:spPr>
            <a:ln w="28575">
              <a:noFill/>
            </a:ln>
          </c:spPr>
          <c:marker>
            <c:symbol val="none"/>
          </c:marker>
          <c:trendline>
            <c:spPr>
              <a:ln w="12700">
                <a:solidFill>
                  <a:srgbClr val="000000"/>
                </a:solidFill>
                <a:prstDash val="solid"/>
              </a:ln>
            </c:spPr>
            <c:trendlineType val="power"/>
            <c:dispRSqr val="0"/>
            <c:dispEq val="0"/>
          </c:trendline>
          <c:xVal>
            <c:numRef>
              <c:f>'Fact sheet 1'!$K$157:$K$162</c:f>
              <c:numCache>
                <c:formatCode>General</c:formatCode>
                <c:ptCount val="6"/>
              </c:numCache>
            </c:numRef>
          </c:xVal>
          <c:yVal>
            <c:numRef>
              <c:f>'Fact sheet 1'!$L$157:$L$162</c:f>
              <c:numCache>
                <c:formatCode>General</c:formatCode>
                <c:ptCount val="6"/>
              </c:numCache>
            </c:numRef>
          </c:yVal>
          <c:smooth val="0"/>
          <c:extLst>
            <c:ext xmlns:c16="http://schemas.microsoft.com/office/drawing/2014/chart" uri="{C3380CC4-5D6E-409C-BE32-E72D297353CC}">
              <c16:uniqueId val="{00000005-B3A1-4C47-9C9A-4B6AAFD0A036}"/>
            </c:ext>
          </c:extLst>
        </c:ser>
        <c:ser>
          <c:idx val="3"/>
          <c:order val="5"/>
          <c:spPr>
            <a:ln w="28575">
              <a:noFill/>
            </a:ln>
          </c:spPr>
          <c:marker>
            <c:symbol val="none"/>
          </c:marker>
          <c:xVal>
            <c:numRef>
              <c:f>'Fact sheet 1'!$K$165:$K$169</c:f>
              <c:numCache>
                <c:formatCode>General</c:formatCode>
                <c:ptCount val="5"/>
              </c:numCache>
            </c:numRef>
          </c:xVal>
          <c:yVal>
            <c:numRef>
              <c:f>'Fact sheet 1'!$L$165:$L$169</c:f>
              <c:numCache>
                <c:formatCode>General</c:formatCode>
                <c:ptCount val="5"/>
              </c:numCache>
            </c:numRef>
          </c:yVal>
          <c:smooth val="0"/>
          <c:extLst>
            <c:ext xmlns:c16="http://schemas.microsoft.com/office/drawing/2014/chart" uri="{C3380CC4-5D6E-409C-BE32-E72D297353CC}">
              <c16:uniqueId val="{00000006-B3A1-4C47-9C9A-4B6AAFD0A036}"/>
            </c:ext>
          </c:extLst>
        </c:ser>
        <c:ser>
          <c:idx val="6"/>
          <c:order val="6"/>
          <c:spPr>
            <a:ln w="28575">
              <a:noFill/>
            </a:ln>
          </c:spPr>
          <c:marker>
            <c:symbol val="plus"/>
            <c:size val="5"/>
            <c:spPr>
              <a:noFill/>
              <a:ln>
                <a:solidFill>
                  <a:srgbClr val="008080"/>
                </a:solidFill>
                <a:prstDash val="solid"/>
              </a:ln>
            </c:spPr>
          </c:marker>
          <c:xVal>
            <c:numRef>
              <c:f>'Fact sheet 1'!$K$150:$K$151</c:f>
              <c:numCache>
                <c:formatCode>General</c:formatCode>
                <c:ptCount val="2"/>
              </c:numCache>
            </c:numRef>
          </c:xVal>
          <c:yVal>
            <c:numRef>
              <c:f>'Fact sheet 1'!$L$150:$L$151</c:f>
              <c:numCache>
                <c:formatCode>General</c:formatCode>
                <c:ptCount val="2"/>
              </c:numCache>
            </c:numRef>
          </c:yVal>
          <c:smooth val="0"/>
          <c:extLst>
            <c:ext xmlns:c16="http://schemas.microsoft.com/office/drawing/2014/chart" uri="{C3380CC4-5D6E-409C-BE32-E72D297353CC}">
              <c16:uniqueId val="{00000007-B3A1-4C47-9C9A-4B6AAFD0A036}"/>
            </c:ext>
          </c:extLst>
        </c:ser>
        <c:ser>
          <c:idx val="7"/>
          <c:order val="7"/>
          <c:spPr>
            <a:ln w="28575">
              <a:noFill/>
            </a:ln>
          </c:spPr>
          <c:marker>
            <c:symbol val="dot"/>
            <c:size val="5"/>
            <c:spPr>
              <a:noFill/>
              <a:ln>
                <a:solidFill>
                  <a:srgbClr val="0000FF"/>
                </a:solidFill>
                <a:prstDash val="solid"/>
              </a:ln>
            </c:spPr>
          </c:marker>
          <c:xVal>
            <c:numRef>
              <c:f>'Fact sheet 1'!$L$158</c:f>
              <c:numCache>
                <c:formatCode>General</c:formatCode>
                <c:ptCount val="1"/>
              </c:numCache>
            </c:numRef>
          </c:xVal>
          <c:yVal>
            <c:numRef>
              <c:f>'Fact sheet 1'!$M$158</c:f>
              <c:numCache>
                <c:formatCode>General</c:formatCode>
                <c:ptCount val="1"/>
              </c:numCache>
            </c:numRef>
          </c:yVal>
          <c:smooth val="0"/>
          <c:extLst>
            <c:ext xmlns:c16="http://schemas.microsoft.com/office/drawing/2014/chart" uri="{C3380CC4-5D6E-409C-BE32-E72D297353CC}">
              <c16:uniqueId val="{00000008-B3A1-4C47-9C9A-4B6AAFD0A036}"/>
            </c:ext>
          </c:extLst>
        </c:ser>
        <c:dLbls>
          <c:showLegendKey val="0"/>
          <c:showVal val="0"/>
          <c:showCatName val="0"/>
          <c:showSerName val="0"/>
          <c:showPercent val="0"/>
          <c:showBubbleSize val="0"/>
        </c:dLbls>
        <c:axId val="78978048"/>
        <c:axId val="78996992"/>
      </c:scatterChart>
      <c:valAx>
        <c:axId val="78978048"/>
        <c:scaling>
          <c:orientation val="minMax"/>
          <c:max val="100"/>
          <c:min val="0"/>
        </c:scaling>
        <c:delete val="0"/>
        <c:axPos val="b"/>
        <c:title>
          <c:tx>
            <c:rich>
              <a:bodyPr/>
              <a:lstStyle/>
              <a:p>
                <a:pPr>
                  <a:defRPr sz="1000" b="1" i="0" u="none" strike="noStrike" baseline="0">
                    <a:solidFill>
                      <a:srgbClr val="000000"/>
                    </a:solidFill>
                    <a:latin typeface="Arial"/>
                    <a:ea typeface="Arial"/>
                    <a:cs typeface="Arial"/>
                  </a:defRPr>
                </a:pPr>
                <a:r>
                  <a:rPr lang="nl-NL"/>
                  <a:t>Probability of occurrence (%)</a:t>
                </a:r>
              </a:p>
            </c:rich>
          </c:tx>
          <c:layout>
            <c:manualLayout>
              <c:xMode val="edge"/>
              <c:yMode val="edge"/>
              <c:x val="0.60798548094373861"/>
              <c:y val="0.9323308270676691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8996992"/>
        <c:crosses val="autoZero"/>
        <c:crossBetween val="midCat"/>
        <c:majorUnit val="20"/>
      </c:valAx>
      <c:valAx>
        <c:axId val="78996992"/>
        <c:scaling>
          <c:orientation val="minMax"/>
          <c:max val="100"/>
          <c:min val="0"/>
        </c:scaling>
        <c:delete val="0"/>
        <c:axPos val="l"/>
        <c:title>
          <c:tx>
            <c:rich>
              <a:bodyPr rot="0" vert="horz"/>
              <a:lstStyle/>
              <a:p>
                <a:pPr algn="ctr">
                  <a:defRPr sz="1000" b="1" i="0" u="none" strike="noStrike" baseline="0">
                    <a:solidFill>
                      <a:srgbClr val="000000"/>
                    </a:solidFill>
                    <a:latin typeface="Arial"/>
                    <a:ea typeface="Arial"/>
                    <a:cs typeface="Arial"/>
                  </a:defRPr>
                </a:pPr>
                <a:r>
                  <a:rPr lang="nl-NL"/>
                  <a:t>Impact</a:t>
                </a:r>
              </a:p>
            </c:rich>
          </c:tx>
          <c:layout>
            <c:manualLayout>
              <c:xMode val="edge"/>
              <c:yMode val="edge"/>
              <c:x val="0.14882032667876588"/>
              <c:y val="4.2606516290726815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8978048"/>
        <c:crosses val="autoZero"/>
        <c:crossBetween val="midCat"/>
        <c:majorUnit val="20"/>
      </c:valAx>
      <c:spPr>
        <a:solidFill>
          <a:srgbClr val="C0C0C0"/>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57150</xdr:rowOff>
    </xdr:from>
    <xdr:to>
      <xdr:col>3</xdr:col>
      <xdr:colOff>372070</xdr:colOff>
      <xdr:row>21</xdr:row>
      <xdr:rowOff>133350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048000"/>
          <a:ext cx="2353270"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32</xdr:row>
      <xdr:rowOff>152400</xdr:rowOff>
    </xdr:from>
    <xdr:to>
      <xdr:col>3</xdr:col>
      <xdr:colOff>200620</xdr:colOff>
      <xdr:row>36</xdr:row>
      <xdr:rowOff>66675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5372100"/>
          <a:ext cx="2353270"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390525</xdr:colOff>
      <xdr:row>53</xdr:row>
      <xdr:rowOff>66676</xdr:rowOff>
    </xdr:from>
    <xdr:to>
      <xdr:col>8</xdr:col>
      <xdr:colOff>581025</xdr:colOff>
      <xdr:row>56</xdr:row>
      <xdr:rowOff>74495</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43275" y="8791576"/>
          <a:ext cx="2066925" cy="4935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368300</xdr:colOff>
          <xdr:row>40</xdr:row>
          <xdr:rowOff>12700</xdr:rowOff>
        </xdr:from>
        <xdr:to>
          <xdr:col>2</xdr:col>
          <xdr:colOff>101600</xdr:colOff>
          <xdr:row>41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368300</xdr:colOff>
          <xdr:row>40</xdr:row>
          <xdr:rowOff>12700</xdr:rowOff>
        </xdr:from>
        <xdr:to>
          <xdr:col>5</xdr:col>
          <xdr:colOff>101600</xdr:colOff>
          <xdr:row>41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127000</xdr:rowOff>
        </xdr:from>
        <xdr:to>
          <xdr:col>7</xdr:col>
          <xdr:colOff>457200</xdr:colOff>
          <xdr:row>33</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31</xdr:row>
          <xdr:rowOff>114300</xdr:rowOff>
        </xdr:from>
        <xdr:to>
          <xdr:col>8</xdr:col>
          <xdr:colOff>342900</xdr:colOff>
          <xdr:row>33</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254</xdr:row>
          <xdr:rowOff>139700</xdr:rowOff>
        </xdr:from>
        <xdr:to>
          <xdr:col>8</xdr:col>
          <xdr:colOff>355600</xdr:colOff>
          <xdr:row>256</xdr:row>
          <xdr:rowOff>25400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254</xdr:row>
          <xdr:rowOff>139700</xdr:rowOff>
        </xdr:from>
        <xdr:to>
          <xdr:col>7</xdr:col>
          <xdr:colOff>355600</xdr:colOff>
          <xdr:row>256</xdr:row>
          <xdr:rowOff>25400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254</xdr:row>
          <xdr:rowOff>139700</xdr:rowOff>
        </xdr:from>
        <xdr:to>
          <xdr:col>8</xdr:col>
          <xdr:colOff>355600</xdr:colOff>
          <xdr:row>256</xdr:row>
          <xdr:rowOff>25400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258</xdr:row>
          <xdr:rowOff>0</xdr:rowOff>
        </xdr:from>
        <xdr:to>
          <xdr:col>8</xdr:col>
          <xdr:colOff>355600</xdr:colOff>
          <xdr:row>259</xdr:row>
          <xdr:rowOff>50800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258</xdr:row>
          <xdr:rowOff>0</xdr:rowOff>
        </xdr:from>
        <xdr:to>
          <xdr:col>7</xdr:col>
          <xdr:colOff>355600</xdr:colOff>
          <xdr:row>259</xdr:row>
          <xdr:rowOff>50800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258</xdr:row>
          <xdr:rowOff>0</xdr:rowOff>
        </xdr:from>
        <xdr:to>
          <xdr:col>8</xdr:col>
          <xdr:colOff>355600</xdr:colOff>
          <xdr:row>259</xdr:row>
          <xdr:rowOff>50800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279</xdr:row>
          <xdr:rowOff>0</xdr:rowOff>
        </xdr:from>
        <xdr:to>
          <xdr:col>4</xdr:col>
          <xdr:colOff>520700</xdr:colOff>
          <xdr:row>280</xdr:row>
          <xdr:rowOff>50800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282</xdr:row>
          <xdr:rowOff>0</xdr:rowOff>
        </xdr:from>
        <xdr:to>
          <xdr:col>4</xdr:col>
          <xdr:colOff>520700</xdr:colOff>
          <xdr:row>283</xdr:row>
          <xdr:rowOff>50800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285</xdr:row>
          <xdr:rowOff>0</xdr:rowOff>
        </xdr:from>
        <xdr:to>
          <xdr:col>4</xdr:col>
          <xdr:colOff>520700</xdr:colOff>
          <xdr:row>286</xdr:row>
          <xdr:rowOff>50800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300-000065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288</xdr:row>
          <xdr:rowOff>0</xdr:rowOff>
        </xdr:from>
        <xdr:to>
          <xdr:col>4</xdr:col>
          <xdr:colOff>520700</xdr:colOff>
          <xdr:row>289</xdr:row>
          <xdr:rowOff>50800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300-000066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291</xdr:row>
          <xdr:rowOff>0</xdr:rowOff>
        </xdr:from>
        <xdr:to>
          <xdr:col>4</xdr:col>
          <xdr:colOff>520700</xdr:colOff>
          <xdr:row>292</xdr:row>
          <xdr:rowOff>50800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300-000067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294</xdr:row>
          <xdr:rowOff>0</xdr:rowOff>
        </xdr:from>
        <xdr:to>
          <xdr:col>4</xdr:col>
          <xdr:colOff>520700</xdr:colOff>
          <xdr:row>295</xdr:row>
          <xdr:rowOff>50800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300-00006A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273</xdr:row>
          <xdr:rowOff>0</xdr:rowOff>
        </xdr:from>
        <xdr:to>
          <xdr:col>4</xdr:col>
          <xdr:colOff>520700</xdr:colOff>
          <xdr:row>274</xdr:row>
          <xdr:rowOff>50800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300-00006B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276</xdr:row>
          <xdr:rowOff>0</xdr:rowOff>
        </xdr:from>
        <xdr:to>
          <xdr:col>4</xdr:col>
          <xdr:colOff>520700</xdr:colOff>
          <xdr:row>277</xdr:row>
          <xdr:rowOff>50800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300-00006C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44</xdr:row>
          <xdr:rowOff>127000</xdr:rowOff>
        </xdr:from>
        <xdr:to>
          <xdr:col>7</xdr:col>
          <xdr:colOff>457200</xdr:colOff>
          <xdr:row>46</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300-000079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44</xdr:row>
          <xdr:rowOff>114300</xdr:rowOff>
        </xdr:from>
        <xdr:to>
          <xdr:col>8</xdr:col>
          <xdr:colOff>342900</xdr:colOff>
          <xdr:row>46</xdr:row>
          <xdr:rowOff>50800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300-00007A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xdr:twoCellAnchor>
    <xdr:from>
      <xdr:col>0</xdr:col>
      <xdr:colOff>85725</xdr:colOff>
      <xdr:row>147</xdr:row>
      <xdr:rowOff>95250</xdr:rowOff>
    </xdr:from>
    <xdr:to>
      <xdr:col>8</xdr:col>
      <xdr:colOff>457200</xdr:colOff>
      <xdr:row>171</xdr:row>
      <xdr:rowOff>76200</xdr:rowOff>
    </xdr:to>
    <xdr:graphicFrame macro="">
      <xdr:nvGraphicFramePr>
        <xdr:cNvPr id="1283" name="Grafiek 128">
          <a:extLst>
            <a:ext uri="{FF2B5EF4-FFF2-40B4-BE49-F238E27FC236}">
              <a16:creationId xmlns:a16="http://schemas.microsoft.com/office/drawing/2014/main" id="{00000000-0008-0000-0300-000003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12700</xdr:colOff>
          <xdr:row>264</xdr:row>
          <xdr:rowOff>139700</xdr:rowOff>
        </xdr:from>
        <xdr:to>
          <xdr:col>6</xdr:col>
          <xdr:colOff>355600</xdr:colOff>
          <xdr:row>266</xdr:row>
          <xdr:rowOff>25400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300-000087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265</xdr:row>
          <xdr:rowOff>139700</xdr:rowOff>
        </xdr:from>
        <xdr:to>
          <xdr:col>6</xdr:col>
          <xdr:colOff>355600</xdr:colOff>
          <xdr:row>267</xdr:row>
          <xdr:rowOff>25400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300-000088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263</xdr:row>
          <xdr:rowOff>139700</xdr:rowOff>
        </xdr:from>
        <xdr:to>
          <xdr:col>6</xdr:col>
          <xdr:colOff>355600</xdr:colOff>
          <xdr:row>265</xdr:row>
          <xdr:rowOff>25400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300-000089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267</xdr:row>
          <xdr:rowOff>139700</xdr:rowOff>
        </xdr:from>
        <xdr:to>
          <xdr:col>6</xdr:col>
          <xdr:colOff>355600</xdr:colOff>
          <xdr:row>269</xdr:row>
          <xdr:rowOff>25400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268</xdr:row>
          <xdr:rowOff>139700</xdr:rowOff>
        </xdr:from>
        <xdr:to>
          <xdr:col>6</xdr:col>
          <xdr:colOff>355600</xdr:colOff>
          <xdr:row>270</xdr:row>
          <xdr:rowOff>25400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261</xdr:row>
          <xdr:rowOff>139700</xdr:rowOff>
        </xdr:from>
        <xdr:to>
          <xdr:col>6</xdr:col>
          <xdr:colOff>355600</xdr:colOff>
          <xdr:row>263</xdr:row>
          <xdr:rowOff>25400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300-00008C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266</xdr:row>
          <xdr:rowOff>139700</xdr:rowOff>
        </xdr:from>
        <xdr:to>
          <xdr:col>6</xdr:col>
          <xdr:colOff>355600</xdr:colOff>
          <xdr:row>268</xdr:row>
          <xdr:rowOff>25400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300-00008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262</xdr:row>
          <xdr:rowOff>139700</xdr:rowOff>
        </xdr:from>
        <xdr:to>
          <xdr:col>6</xdr:col>
          <xdr:colOff>355600</xdr:colOff>
          <xdr:row>264</xdr:row>
          <xdr:rowOff>25400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300-00008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fLocksWithSheet="0"/>
      </xdr:twoCellAnchor>
    </mc:Choice>
    <mc:Fallback/>
  </mc:AlternateContent>
  <xdr:twoCellAnchor>
    <xdr:from>
      <xdr:col>5</xdr:col>
      <xdr:colOff>219075</xdr:colOff>
      <xdr:row>149</xdr:row>
      <xdr:rowOff>123825</xdr:rowOff>
    </xdr:from>
    <xdr:to>
      <xdr:col>8</xdr:col>
      <xdr:colOff>219075</xdr:colOff>
      <xdr:row>155</xdr:row>
      <xdr:rowOff>123825</xdr:rowOff>
    </xdr:to>
    <xdr:sp macro="" textlink="">
      <xdr:nvSpPr>
        <xdr:cNvPr id="1284" name="Arc 146">
          <a:extLst>
            <a:ext uri="{FF2B5EF4-FFF2-40B4-BE49-F238E27FC236}">
              <a16:creationId xmlns:a16="http://schemas.microsoft.com/office/drawing/2014/main" id="{00000000-0008-0000-0300-000004050000}"/>
            </a:ext>
          </a:extLst>
        </xdr:cNvPr>
        <xdr:cNvSpPr>
          <a:spLocks/>
        </xdr:cNvSpPr>
      </xdr:nvSpPr>
      <xdr:spPr bwMode="auto">
        <a:xfrm>
          <a:off x="3267075" y="23507700"/>
          <a:ext cx="1828800" cy="971550"/>
        </a:xfrm>
        <a:custGeom>
          <a:avLst/>
          <a:gdLst>
            <a:gd name="T0" fmla="*/ 0 w 16384"/>
            <a:gd name="T1" fmla="*/ 0 h 16384"/>
            <a:gd name="T2" fmla="*/ 846 w 16384"/>
            <a:gd name="T3" fmla="*/ 20 h 16384"/>
            <a:gd name="T4" fmla="*/ 1678 w 16384"/>
            <a:gd name="T5" fmla="*/ 85 h 16384"/>
            <a:gd name="T6" fmla="*/ 2497 w 16384"/>
            <a:gd name="T7" fmla="*/ 190 h 16384"/>
            <a:gd name="T8" fmla="*/ 3303 w 16384"/>
            <a:gd name="T9" fmla="*/ 335 h 16384"/>
            <a:gd name="T10" fmla="*/ 4876 w 16384"/>
            <a:gd name="T11" fmla="*/ 734 h 16384"/>
            <a:gd name="T12" fmla="*/ 6377 w 16384"/>
            <a:gd name="T13" fmla="*/ 1291 h 16384"/>
            <a:gd name="T14" fmla="*/ 7812 w 16384"/>
            <a:gd name="T15" fmla="*/ 1979 h 16384"/>
            <a:gd name="T16" fmla="*/ 9161 w 16384"/>
            <a:gd name="T17" fmla="*/ 2798 h 16384"/>
            <a:gd name="T18" fmla="*/ 10420 w 16384"/>
            <a:gd name="T19" fmla="*/ 3743 h 16384"/>
            <a:gd name="T20" fmla="*/ 11586 w 16384"/>
            <a:gd name="T21" fmla="*/ 4798 h 16384"/>
            <a:gd name="T22" fmla="*/ 12641 w 16384"/>
            <a:gd name="T23" fmla="*/ 5964 h 16384"/>
            <a:gd name="T24" fmla="*/ 13586 w 16384"/>
            <a:gd name="T25" fmla="*/ 7229 h 16384"/>
            <a:gd name="T26" fmla="*/ 14405 w 16384"/>
            <a:gd name="T27" fmla="*/ 8578 h 16384"/>
            <a:gd name="T28" fmla="*/ 15093 w 16384"/>
            <a:gd name="T29" fmla="*/ 10007 h 16384"/>
            <a:gd name="T30" fmla="*/ 15643 w 16384"/>
            <a:gd name="T31" fmla="*/ 11514 h 16384"/>
            <a:gd name="T32" fmla="*/ 16049 w 16384"/>
            <a:gd name="T33" fmla="*/ 13080 h 16384"/>
            <a:gd name="T34" fmla="*/ 16193 w 16384"/>
            <a:gd name="T35" fmla="*/ 13887 h 16384"/>
            <a:gd name="T36" fmla="*/ 16299 w 16384"/>
            <a:gd name="T37" fmla="*/ 14713 h 16384"/>
            <a:gd name="T38" fmla="*/ 16357 w 16384"/>
            <a:gd name="T39" fmla="*/ 15538 h 16384"/>
            <a:gd name="T40" fmla="*/ 16384 w 16384"/>
            <a:gd name="T41" fmla="*/ 1638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384" h="16384">
              <a:moveTo>
                <a:pt x="0" y="0"/>
              </a:moveTo>
              <a:lnTo>
                <a:pt x="846" y="20"/>
              </a:lnTo>
              <a:lnTo>
                <a:pt x="1678" y="85"/>
              </a:lnTo>
              <a:lnTo>
                <a:pt x="2497" y="190"/>
              </a:lnTo>
              <a:lnTo>
                <a:pt x="3303" y="335"/>
              </a:lnTo>
              <a:lnTo>
                <a:pt x="4876" y="734"/>
              </a:lnTo>
              <a:lnTo>
                <a:pt x="6377" y="1291"/>
              </a:lnTo>
              <a:lnTo>
                <a:pt x="7812" y="1979"/>
              </a:lnTo>
              <a:lnTo>
                <a:pt x="9161" y="2798"/>
              </a:lnTo>
              <a:lnTo>
                <a:pt x="10420" y="3743"/>
              </a:lnTo>
              <a:lnTo>
                <a:pt x="11586" y="4798"/>
              </a:lnTo>
              <a:lnTo>
                <a:pt x="12641" y="5964"/>
              </a:lnTo>
              <a:lnTo>
                <a:pt x="13586" y="7229"/>
              </a:lnTo>
              <a:lnTo>
                <a:pt x="14405" y="8578"/>
              </a:lnTo>
              <a:lnTo>
                <a:pt x="15093" y="10007"/>
              </a:lnTo>
              <a:lnTo>
                <a:pt x="15643" y="11514"/>
              </a:lnTo>
              <a:lnTo>
                <a:pt x="16049" y="13080"/>
              </a:lnTo>
              <a:lnTo>
                <a:pt x="16193" y="13887"/>
              </a:lnTo>
              <a:lnTo>
                <a:pt x="16299" y="14713"/>
              </a:lnTo>
              <a:lnTo>
                <a:pt x="16357" y="15538"/>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xdr:col>
      <xdr:colOff>180975</xdr:colOff>
      <xdr:row>149</xdr:row>
      <xdr:rowOff>123825</xdr:rowOff>
    </xdr:from>
    <xdr:to>
      <xdr:col>8</xdr:col>
      <xdr:colOff>219075</xdr:colOff>
      <xdr:row>166</xdr:row>
      <xdr:rowOff>85725</xdr:rowOff>
    </xdr:to>
    <xdr:sp macro="" textlink="">
      <xdr:nvSpPr>
        <xdr:cNvPr id="1285" name="Arc 147">
          <a:extLst>
            <a:ext uri="{FF2B5EF4-FFF2-40B4-BE49-F238E27FC236}">
              <a16:creationId xmlns:a16="http://schemas.microsoft.com/office/drawing/2014/main" id="{00000000-0008-0000-0300-000005050000}"/>
            </a:ext>
          </a:extLst>
        </xdr:cNvPr>
        <xdr:cNvSpPr>
          <a:spLocks/>
        </xdr:cNvSpPr>
      </xdr:nvSpPr>
      <xdr:spPr bwMode="auto">
        <a:xfrm>
          <a:off x="1400175" y="23507700"/>
          <a:ext cx="3695700" cy="2714625"/>
        </a:xfrm>
        <a:custGeom>
          <a:avLst/>
          <a:gdLst>
            <a:gd name="T0" fmla="*/ 0 w 16384"/>
            <a:gd name="T1" fmla="*/ 0 h 16384"/>
            <a:gd name="T2" fmla="*/ 846 w 16384"/>
            <a:gd name="T3" fmla="*/ 20 h 16384"/>
            <a:gd name="T4" fmla="*/ 1678 w 16384"/>
            <a:gd name="T5" fmla="*/ 85 h 16384"/>
            <a:gd name="T6" fmla="*/ 2497 w 16384"/>
            <a:gd name="T7" fmla="*/ 190 h 16384"/>
            <a:gd name="T8" fmla="*/ 3303 w 16384"/>
            <a:gd name="T9" fmla="*/ 335 h 16384"/>
            <a:gd name="T10" fmla="*/ 4876 w 16384"/>
            <a:gd name="T11" fmla="*/ 734 h 16384"/>
            <a:gd name="T12" fmla="*/ 6377 w 16384"/>
            <a:gd name="T13" fmla="*/ 1291 h 16384"/>
            <a:gd name="T14" fmla="*/ 7812 w 16384"/>
            <a:gd name="T15" fmla="*/ 1979 h 16384"/>
            <a:gd name="T16" fmla="*/ 9161 w 16384"/>
            <a:gd name="T17" fmla="*/ 2798 h 16384"/>
            <a:gd name="T18" fmla="*/ 10420 w 16384"/>
            <a:gd name="T19" fmla="*/ 3743 h 16384"/>
            <a:gd name="T20" fmla="*/ 11586 w 16384"/>
            <a:gd name="T21" fmla="*/ 4798 h 16384"/>
            <a:gd name="T22" fmla="*/ 12641 w 16384"/>
            <a:gd name="T23" fmla="*/ 5964 h 16384"/>
            <a:gd name="T24" fmla="*/ 13586 w 16384"/>
            <a:gd name="T25" fmla="*/ 7229 h 16384"/>
            <a:gd name="T26" fmla="*/ 14405 w 16384"/>
            <a:gd name="T27" fmla="*/ 8578 h 16384"/>
            <a:gd name="T28" fmla="*/ 15093 w 16384"/>
            <a:gd name="T29" fmla="*/ 10007 h 16384"/>
            <a:gd name="T30" fmla="*/ 15643 w 16384"/>
            <a:gd name="T31" fmla="*/ 11514 h 16384"/>
            <a:gd name="T32" fmla="*/ 16049 w 16384"/>
            <a:gd name="T33" fmla="*/ 13080 h 16384"/>
            <a:gd name="T34" fmla="*/ 16193 w 16384"/>
            <a:gd name="T35" fmla="*/ 13887 h 16384"/>
            <a:gd name="T36" fmla="*/ 16299 w 16384"/>
            <a:gd name="T37" fmla="*/ 14713 h 16384"/>
            <a:gd name="T38" fmla="*/ 16357 w 16384"/>
            <a:gd name="T39" fmla="*/ 15538 h 16384"/>
            <a:gd name="T40" fmla="*/ 16384 w 16384"/>
            <a:gd name="T41" fmla="*/ 1638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384" h="16384">
              <a:moveTo>
                <a:pt x="0" y="0"/>
              </a:moveTo>
              <a:lnTo>
                <a:pt x="846" y="20"/>
              </a:lnTo>
              <a:lnTo>
                <a:pt x="1678" y="85"/>
              </a:lnTo>
              <a:lnTo>
                <a:pt x="2497" y="190"/>
              </a:lnTo>
              <a:lnTo>
                <a:pt x="3303" y="335"/>
              </a:lnTo>
              <a:lnTo>
                <a:pt x="4876" y="734"/>
              </a:lnTo>
              <a:lnTo>
                <a:pt x="6377" y="1291"/>
              </a:lnTo>
              <a:lnTo>
                <a:pt x="7812" y="1979"/>
              </a:lnTo>
              <a:lnTo>
                <a:pt x="9161" y="2798"/>
              </a:lnTo>
              <a:lnTo>
                <a:pt x="10420" y="3743"/>
              </a:lnTo>
              <a:lnTo>
                <a:pt x="11586" y="4798"/>
              </a:lnTo>
              <a:lnTo>
                <a:pt x="12641" y="5964"/>
              </a:lnTo>
              <a:lnTo>
                <a:pt x="13586" y="7229"/>
              </a:lnTo>
              <a:lnTo>
                <a:pt x="14405" y="8578"/>
              </a:lnTo>
              <a:lnTo>
                <a:pt x="15093" y="10007"/>
              </a:lnTo>
              <a:lnTo>
                <a:pt x="15643" y="11514"/>
              </a:lnTo>
              <a:lnTo>
                <a:pt x="16049" y="13080"/>
              </a:lnTo>
              <a:lnTo>
                <a:pt x="16193" y="13887"/>
              </a:lnTo>
              <a:lnTo>
                <a:pt x="16299" y="14713"/>
              </a:lnTo>
              <a:lnTo>
                <a:pt x="16357" y="15538"/>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406400</xdr:colOff>
          <xdr:row>49</xdr:row>
          <xdr:rowOff>101600</xdr:rowOff>
        </xdr:from>
        <xdr:to>
          <xdr:col>2</xdr:col>
          <xdr:colOff>139700</xdr:colOff>
          <xdr:row>51</xdr:row>
          <xdr:rowOff>50800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300-000097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53</xdr:row>
          <xdr:rowOff>88900</xdr:rowOff>
        </xdr:from>
        <xdr:to>
          <xdr:col>2</xdr:col>
          <xdr:colOff>152400</xdr:colOff>
          <xdr:row>55</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51</xdr:row>
          <xdr:rowOff>88900</xdr:rowOff>
        </xdr:from>
        <xdr:to>
          <xdr:col>2</xdr:col>
          <xdr:colOff>139700</xdr:colOff>
          <xdr:row>53</xdr:row>
          <xdr:rowOff>38100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6</xdr:col>
      <xdr:colOff>533400</xdr:colOff>
      <xdr:row>56</xdr:row>
      <xdr:rowOff>66675</xdr:rowOff>
    </xdr:from>
    <xdr:to>
      <xdr:col>8</xdr:col>
      <xdr:colOff>571500</xdr:colOff>
      <xdr:row>58</xdr:row>
      <xdr:rowOff>100226</xdr:rowOff>
    </xdr:to>
    <xdr:pic>
      <xdr:nvPicPr>
        <xdr:cNvPr id="36" name="Afbeelding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00" y="8801100"/>
          <a:ext cx="1257300" cy="300251"/>
        </a:xfrm>
        <a:prstGeom prst="rect">
          <a:avLst/>
        </a:prstGeom>
      </xdr:spPr>
    </xdr:pic>
    <xdr:clientData/>
  </xdr:twoCellAnchor>
  <xdr:twoCellAnchor editAs="oneCell">
    <xdr:from>
      <xdr:col>6</xdr:col>
      <xdr:colOff>523875</xdr:colOff>
      <xdr:row>117</xdr:row>
      <xdr:rowOff>9525</xdr:rowOff>
    </xdr:from>
    <xdr:to>
      <xdr:col>8</xdr:col>
      <xdr:colOff>561975</xdr:colOff>
      <xdr:row>118</xdr:row>
      <xdr:rowOff>147851</xdr:rowOff>
    </xdr:to>
    <xdr:pic>
      <xdr:nvPicPr>
        <xdr:cNvPr id="37" name="Afbeelding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81475" y="18211800"/>
          <a:ext cx="1257300" cy="300251"/>
        </a:xfrm>
        <a:prstGeom prst="rect">
          <a:avLst/>
        </a:prstGeom>
      </xdr:spPr>
    </xdr:pic>
    <xdr:clientData/>
  </xdr:twoCellAnchor>
  <xdr:twoCellAnchor editAs="oneCell">
    <xdr:from>
      <xdr:col>6</xdr:col>
      <xdr:colOff>514350</xdr:colOff>
      <xdr:row>175</xdr:row>
      <xdr:rowOff>66675</xdr:rowOff>
    </xdr:from>
    <xdr:to>
      <xdr:col>8</xdr:col>
      <xdr:colOff>552450</xdr:colOff>
      <xdr:row>177</xdr:row>
      <xdr:rowOff>43076</xdr:rowOff>
    </xdr:to>
    <xdr:pic>
      <xdr:nvPicPr>
        <xdr:cNvPr id="38" name="Afbeelding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71950" y="27641550"/>
          <a:ext cx="1257300" cy="300251"/>
        </a:xfrm>
        <a:prstGeom prst="rect">
          <a:avLst/>
        </a:prstGeom>
      </xdr:spPr>
    </xdr:pic>
    <xdr:clientData/>
  </xdr:twoCellAnchor>
  <xdr:twoCellAnchor editAs="oneCell">
    <xdr:from>
      <xdr:col>6</xdr:col>
      <xdr:colOff>523875</xdr:colOff>
      <xdr:row>296</xdr:row>
      <xdr:rowOff>19050</xdr:rowOff>
    </xdr:from>
    <xdr:to>
      <xdr:col>8</xdr:col>
      <xdr:colOff>561975</xdr:colOff>
      <xdr:row>298</xdr:row>
      <xdr:rowOff>62126</xdr:rowOff>
    </xdr:to>
    <xdr:pic>
      <xdr:nvPicPr>
        <xdr:cNvPr id="40" name="Afbeelding 39">
          <a:extLst>
            <a:ext uri="{FF2B5EF4-FFF2-40B4-BE49-F238E27FC236}">
              <a16:creationId xmlns:a16="http://schemas.microsoft.com/office/drawing/2014/main" id="{00000000-0008-0000-03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81475" y="46339125"/>
          <a:ext cx="1257300" cy="300251"/>
        </a:xfrm>
        <a:prstGeom prst="rect">
          <a:avLst/>
        </a:prstGeom>
      </xdr:spPr>
    </xdr:pic>
    <xdr:clientData/>
  </xdr:twoCellAnchor>
  <xdr:twoCellAnchor editAs="oneCell">
    <xdr:from>
      <xdr:col>6</xdr:col>
      <xdr:colOff>514350</xdr:colOff>
      <xdr:row>231</xdr:row>
      <xdr:rowOff>85725</xdr:rowOff>
    </xdr:from>
    <xdr:to>
      <xdr:col>8</xdr:col>
      <xdr:colOff>552450</xdr:colOff>
      <xdr:row>233</xdr:row>
      <xdr:rowOff>109751</xdr:rowOff>
    </xdr:to>
    <xdr:pic>
      <xdr:nvPicPr>
        <xdr:cNvPr id="41" name="Afbeelding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71950" y="36842700"/>
          <a:ext cx="1257300" cy="300251"/>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0.11093</cdr:x>
      <cdr:y>0.29574</cdr:y>
    </cdr:from>
    <cdr:to>
      <cdr:x>0.18113</cdr:x>
      <cdr:y>0.33986</cdr:y>
    </cdr:to>
    <cdr:sp macro="" textlink="">
      <cdr:nvSpPr>
        <cdr:cNvPr id="2049" name="Tekst 1"/>
        <cdr:cNvSpPr txBox="1">
          <a:spLocks xmlns:a="http://schemas.openxmlformats.org/drawingml/2006/main" noChangeArrowheads="1"/>
        </cdr:cNvSpPr>
      </cdr:nvSpPr>
      <cdr:spPr bwMode="auto">
        <a:xfrm xmlns:a="http://schemas.openxmlformats.org/drawingml/2006/main">
          <a:off x="586415" y="1129935"/>
          <a:ext cx="369122" cy="1680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Major</a:t>
          </a:r>
        </a:p>
      </cdr:txBody>
    </cdr:sp>
  </cdr:relSizeAnchor>
  <cdr:relSizeAnchor xmlns:cdr="http://schemas.openxmlformats.org/drawingml/2006/chartDrawing">
    <cdr:from>
      <cdr:x>0.05447</cdr:x>
      <cdr:y>0.14705</cdr:y>
    </cdr:from>
    <cdr:to>
      <cdr:x>0.18187</cdr:x>
      <cdr:y>0.19214</cdr:y>
    </cdr:to>
    <cdr:sp macro="" textlink="">
      <cdr:nvSpPr>
        <cdr:cNvPr id="2050" name="Tekst 2"/>
        <cdr:cNvSpPr txBox="1">
          <a:spLocks xmlns:a="http://schemas.openxmlformats.org/drawingml/2006/main" noChangeArrowheads="1"/>
        </cdr:cNvSpPr>
      </cdr:nvSpPr>
      <cdr:spPr bwMode="auto">
        <a:xfrm xmlns:a="http://schemas.openxmlformats.org/drawingml/2006/main">
          <a:off x="289568" y="563436"/>
          <a:ext cx="669841" cy="17180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Catastrophic</a:t>
          </a:r>
        </a:p>
      </cdr:txBody>
    </cdr:sp>
  </cdr:relSizeAnchor>
  <cdr:relSizeAnchor xmlns:cdr="http://schemas.openxmlformats.org/drawingml/2006/chartDrawing">
    <cdr:from>
      <cdr:x>0.09178</cdr:x>
      <cdr:y>0.46319</cdr:y>
    </cdr:from>
    <cdr:to>
      <cdr:x>0.21133</cdr:x>
      <cdr:y>0.49781</cdr:y>
    </cdr:to>
    <cdr:sp macro="" textlink="">
      <cdr:nvSpPr>
        <cdr:cNvPr id="2051" name="Tekst 3"/>
        <cdr:cNvSpPr txBox="1">
          <a:spLocks xmlns:a="http://schemas.openxmlformats.org/drawingml/2006/main" noChangeArrowheads="1"/>
        </cdr:cNvSpPr>
      </cdr:nvSpPr>
      <cdr:spPr bwMode="auto">
        <a:xfrm xmlns:a="http://schemas.openxmlformats.org/drawingml/2006/main">
          <a:off x="485745" y="1767943"/>
          <a:ext cx="628540" cy="1318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Medium</a:t>
          </a:r>
        </a:p>
      </cdr:txBody>
    </cdr:sp>
  </cdr:relSizeAnchor>
  <cdr:relSizeAnchor xmlns:cdr="http://schemas.openxmlformats.org/drawingml/2006/chartDrawing">
    <cdr:from>
      <cdr:x>0.11019</cdr:x>
      <cdr:y>0.61798</cdr:y>
    </cdr:from>
    <cdr:to>
      <cdr:x>0.16886</cdr:x>
      <cdr:y>0.65819</cdr:y>
    </cdr:to>
    <cdr:sp macro="" textlink="">
      <cdr:nvSpPr>
        <cdr:cNvPr id="2052" name="Tekst 4"/>
        <cdr:cNvSpPr txBox="1">
          <a:spLocks xmlns:a="http://schemas.openxmlformats.org/drawingml/2006/main" noChangeArrowheads="1"/>
        </cdr:cNvSpPr>
      </cdr:nvSpPr>
      <cdr:spPr bwMode="auto">
        <a:xfrm xmlns:a="http://schemas.openxmlformats.org/drawingml/2006/main">
          <a:off x="582543" y="2357660"/>
          <a:ext cx="308462" cy="153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Minor</a:t>
          </a:r>
        </a:p>
      </cdr:txBody>
    </cdr:sp>
  </cdr:relSizeAnchor>
  <cdr:relSizeAnchor xmlns:cdr="http://schemas.openxmlformats.org/drawingml/2006/chartDrawing">
    <cdr:from>
      <cdr:x>0.20666</cdr:x>
      <cdr:y>0.88415</cdr:y>
    </cdr:from>
    <cdr:to>
      <cdr:x>0.30731</cdr:x>
      <cdr:y>0.92998</cdr:y>
    </cdr:to>
    <cdr:sp macro="" textlink="">
      <cdr:nvSpPr>
        <cdr:cNvPr id="2053" name="Tekst 5"/>
        <cdr:cNvSpPr txBox="1">
          <a:spLocks xmlns:a="http://schemas.openxmlformats.org/drawingml/2006/main" noChangeArrowheads="1"/>
        </cdr:cNvSpPr>
      </cdr:nvSpPr>
      <cdr:spPr bwMode="auto">
        <a:xfrm xmlns:a="http://schemas.openxmlformats.org/drawingml/2006/main">
          <a:off x="1089763" y="3371787"/>
          <a:ext cx="529162" cy="1745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Unlikely</a:t>
          </a:r>
        </a:p>
      </cdr:txBody>
    </cdr:sp>
  </cdr:relSizeAnchor>
  <cdr:relSizeAnchor xmlns:cdr="http://schemas.openxmlformats.org/drawingml/2006/chartDrawing">
    <cdr:from>
      <cdr:x>0.35468</cdr:x>
      <cdr:y>0.88269</cdr:y>
    </cdr:from>
    <cdr:to>
      <cdr:x>0.45974</cdr:x>
      <cdr:y>0.92851</cdr:y>
    </cdr:to>
    <cdr:sp macro="" textlink="">
      <cdr:nvSpPr>
        <cdr:cNvPr id="2054" name="Tekst 6"/>
        <cdr:cNvSpPr txBox="1">
          <a:spLocks xmlns:a="http://schemas.openxmlformats.org/drawingml/2006/main" noChangeArrowheads="1"/>
        </cdr:cNvSpPr>
      </cdr:nvSpPr>
      <cdr:spPr bwMode="auto">
        <a:xfrm xmlns:a="http://schemas.openxmlformats.org/drawingml/2006/main">
          <a:off x="1868018" y="3366214"/>
          <a:ext cx="552392" cy="1745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Possible</a:t>
          </a:r>
        </a:p>
      </cdr:txBody>
    </cdr:sp>
  </cdr:relSizeAnchor>
  <cdr:relSizeAnchor xmlns:cdr="http://schemas.openxmlformats.org/drawingml/2006/chartDrawing">
    <cdr:from>
      <cdr:x>0.50982</cdr:x>
      <cdr:y>0.88659</cdr:y>
    </cdr:from>
    <cdr:to>
      <cdr:x>0.61488</cdr:x>
      <cdr:y>0.93241</cdr:y>
    </cdr:to>
    <cdr:sp macro="" textlink="">
      <cdr:nvSpPr>
        <cdr:cNvPr id="2055" name="Tekst 7"/>
        <cdr:cNvSpPr txBox="1">
          <a:spLocks xmlns:a="http://schemas.openxmlformats.org/drawingml/2006/main" noChangeArrowheads="1"/>
        </cdr:cNvSpPr>
      </cdr:nvSpPr>
      <cdr:spPr bwMode="auto">
        <a:xfrm xmlns:a="http://schemas.openxmlformats.org/drawingml/2006/main">
          <a:off x="2683701" y="3381073"/>
          <a:ext cx="552392" cy="1745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Probably</a:t>
          </a:r>
        </a:p>
      </cdr:txBody>
    </cdr:sp>
  </cdr:relSizeAnchor>
  <cdr:relSizeAnchor xmlns:cdr="http://schemas.openxmlformats.org/drawingml/2006/chartDrawing">
    <cdr:from>
      <cdr:x>0.67944</cdr:x>
      <cdr:y>0.88659</cdr:y>
    </cdr:from>
    <cdr:to>
      <cdr:x>0.75578</cdr:x>
      <cdr:y>0.93241</cdr:y>
    </cdr:to>
    <cdr:sp macro="" textlink="">
      <cdr:nvSpPr>
        <cdr:cNvPr id="2056" name="Tekst 8"/>
        <cdr:cNvSpPr txBox="1">
          <a:spLocks xmlns:a="http://schemas.openxmlformats.org/drawingml/2006/main" noChangeArrowheads="1"/>
        </cdr:cNvSpPr>
      </cdr:nvSpPr>
      <cdr:spPr bwMode="auto">
        <a:xfrm xmlns:a="http://schemas.openxmlformats.org/drawingml/2006/main">
          <a:off x="3575531" y="3381073"/>
          <a:ext cx="401388" cy="1745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Likely</a:t>
          </a:r>
        </a:p>
      </cdr:txBody>
    </cdr:sp>
  </cdr:relSizeAnchor>
  <cdr:relSizeAnchor xmlns:cdr="http://schemas.openxmlformats.org/drawingml/2006/chartDrawing">
    <cdr:from>
      <cdr:x>0.90994</cdr:x>
      <cdr:y>0.82346</cdr:y>
    </cdr:from>
    <cdr:to>
      <cdr:x>0.98751</cdr:x>
      <cdr:y>0.85807</cdr:y>
    </cdr:to>
    <cdr:sp macro="" textlink="">
      <cdr:nvSpPr>
        <cdr:cNvPr id="2057" name="Tekst 9"/>
        <cdr:cNvSpPr txBox="1">
          <a:spLocks xmlns:a="http://schemas.openxmlformats.org/drawingml/2006/main" noChangeArrowheads="1"/>
        </cdr:cNvSpPr>
      </cdr:nvSpPr>
      <cdr:spPr bwMode="auto">
        <a:xfrm xmlns:a="http://schemas.openxmlformats.org/drawingml/2006/main">
          <a:off x="4787440" y="3140543"/>
          <a:ext cx="407841" cy="13187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 cap="flat">
          <a:solidFill>
            <a:srgbClr xmlns:mc="http://schemas.openxmlformats.org/markup-compatibility/2006" xmlns:a14="http://schemas.microsoft.com/office/drawing/2010/main" val="000000" mc:Ignorable="a14" a14:legacySpreadsheetColorIndex="8"/>
          </a:solidFill>
          <a:prstDash val="solid"/>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Certain</a:t>
          </a:r>
        </a:p>
      </cdr:txBody>
    </cdr:sp>
  </cdr:relSizeAnchor>
  <cdr:relSizeAnchor xmlns:cdr="http://schemas.openxmlformats.org/drawingml/2006/chartDrawing">
    <cdr:from>
      <cdr:x>0.11289</cdr:x>
      <cdr:y>0.79006</cdr:y>
    </cdr:from>
    <cdr:to>
      <cdr:x>0.17794</cdr:x>
      <cdr:y>0.82955</cdr:y>
    </cdr:to>
    <cdr:sp macro="" textlink="">
      <cdr:nvSpPr>
        <cdr:cNvPr id="2058" name="Tekst 10"/>
        <cdr:cNvSpPr txBox="1">
          <a:spLocks xmlns:a="http://schemas.openxmlformats.org/drawingml/2006/main" noChangeArrowheads="1"/>
        </cdr:cNvSpPr>
      </cdr:nvSpPr>
      <cdr:spPr bwMode="auto">
        <a:xfrm xmlns:a="http://schemas.openxmlformats.org/drawingml/2006/main">
          <a:off x="596740" y="3013313"/>
          <a:ext cx="342019" cy="1504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Trivial</a:t>
          </a:r>
        </a:p>
      </cdr:txBody>
    </cdr:sp>
  </cdr:relSizeAnchor>
  <cdr:relSizeAnchor xmlns:cdr="http://schemas.openxmlformats.org/drawingml/2006/chartDrawing">
    <cdr:from>
      <cdr:x>0.0093</cdr:x>
      <cdr:y>0.10366</cdr:y>
    </cdr:from>
    <cdr:to>
      <cdr:x>0.18113</cdr:x>
      <cdr:y>0.14876</cdr:y>
    </cdr:to>
    <cdr:sp macro="" textlink="">
      <cdr:nvSpPr>
        <cdr:cNvPr id="2059" name="Tekst 11"/>
        <cdr:cNvSpPr txBox="1">
          <a:spLocks xmlns:a="http://schemas.openxmlformats.org/drawingml/2006/main" noChangeArrowheads="1"/>
        </cdr:cNvSpPr>
      </cdr:nvSpPr>
      <cdr:spPr bwMode="auto">
        <a:xfrm xmlns:a="http://schemas.openxmlformats.org/drawingml/2006/main">
          <a:off x="52091" y="398129"/>
          <a:ext cx="903446" cy="17180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800" b="0" i="0" u="none" strike="noStrike" baseline="0">
              <a:solidFill>
                <a:srgbClr val="000000"/>
              </a:solidFill>
              <a:latin typeface="Arial"/>
              <a:cs typeface="Arial"/>
            </a:rPr>
            <a:t>(rate 1 to 100)</a:t>
          </a:r>
        </a:p>
      </cdr:txBody>
    </cdr:sp>
  </cdr:relSizeAnchor>
  <cdr:relSizeAnchor xmlns:cdr="http://schemas.openxmlformats.org/drawingml/2006/chartDrawing">
    <cdr:from>
      <cdr:x>0.27294</cdr:x>
      <cdr:y>0.63455</cdr:y>
    </cdr:from>
    <cdr:to>
      <cdr:x>0.40525</cdr:x>
      <cdr:y>0.67477</cdr:y>
    </cdr:to>
    <cdr:sp macro="" textlink="">
      <cdr:nvSpPr>
        <cdr:cNvPr id="2060" name="Tekst 12"/>
        <cdr:cNvSpPr txBox="1">
          <a:spLocks xmlns:a="http://schemas.openxmlformats.org/drawingml/2006/main" noChangeArrowheads="1"/>
        </cdr:cNvSpPr>
      </cdr:nvSpPr>
      <cdr:spPr bwMode="auto">
        <a:xfrm xmlns:a="http://schemas.openxmlformats.org/drawingml/2006/main">
          <a:off x="1438235" y="2420811"/>
          <a:ext cx="695654" cy="153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1000" b="0" i="0" u="none" strike="noStrike" baseline="0">
              <a:solidFill>
                <a:srgbClr val="000000"/>
              </a:solidFill>
              <a:latin typeface="Arial"/>
              <a:cs typeface="Arial"/>
            </a:rPr>
            <a:t>Acceptable</a:t>
          </a:r>
        </a:p>
      </cdr:txBody>
    </cdr:sp>
  </cdr:relSizeAnchor>
  <cdr:relSizeAnchor xmlns:cdr="http://schemas.openxmlformats.org/drawingml/2006/chartDrawing">
    <cdr:from>
      <cdr:x>0.47153</cdr:x>
      <cdr:y>0.44248</cdr:y>
    </cdr:from>
    <cdr:to>
      <cdr:x>0.69981</cdr:x>
      <cdr:y>0.49244</cdr:y>
    </cdr:to>
    <cdr:sp macro="" textlink="">
      <cdr:nvSpPr>
        <cdr:cNvPr id="2061" name="Tekst 13"/>
        <cdr:cNvSpPr txBox="1">
          <a:spLocks xmlns:a="http://schemas.openxmlformats.org/drawingml/2006/main" noChangeArrowheads="1"/>
        </cdr:cNvSpPr>
      </cdr:nvSpPr>
      <cdr:spPr bwMode="auto">
        <a:xfrm xmlns:a="http://schemas.openxmlformats.org/drawingml/2006/main">
          <a:off x="2482361" y="1689005"/>
          <a:ext cx="1200293" cy="1903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1000" b="0" i="0" u="none" strike="noStrike" baseline="0">
              <a:solidFill>
                <a:srgbClr val="000000"/>
              </a:solidFill>
              <a:latin typeface="Arial"/>
              <a:cs typeface="Arial"/>
            </a:rPr>
            <a:t>Manage and Monitor</a:t>
          </a:r>
        </a:p>
      </cdr:txBody>
    </cdr:sp>
  </cdr:relSizeAnchor>
  <cdr:relSizeAnchor xmlns:cdr="http://schemas.openxmlformats.org/drawingml/2006/chartDrawing">
    <cdr:from>
      <cdr:x>0.78769</cdr:x>
      <cdr:y>0.22286</cdr:y>
    </cdr:from>
    <cdr:to>
      <cdr:x>0.90527</cdr:x>
      <cdr:y>0.26332</cdr:y>
    </cdr:to>
    <cdr:sp macro="" textlink="">
      <cdr:nvSpPr>
        <cdr:cNvPr id="2062" name="Tekst 14"/>
        <cdr:cNvSpPr txBox="1">
          <a:spLocks xmlns:a="http://schemas.openxmlformats.org/drawingml/2006/main" noChangeArrowheads="1"/>
        </cdr:cNvSpPr>
      </cdr:nvSpPr>
      <cdr:spPr bwMode="auto">
        <a:xfrm xmlns:a="http://schemas.openxmlformats.org/drawingml/2006/main">
          <a:off x="4144702" y="852257"/>
          <a:ext cx="618216" cy="1541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nl-NL" sz="1000" b="0" i="0" u="none" strike="noStrike" baseline="0">
              <a:solidFill>
                <a:srgbClr val="000000"/>
              </a:solidFill>
              <a:latin typeface="Arial"/>
              <a:cs typeface="Arial"/>
            </a:rPr>
            <a:t>Don't do it</a:t>
          </a:r>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97</xdr:row>
          <xdr:rowOff>63500</xdr:rowOff>
        </xdr:from>
        <xdr:to>
          <xdr:col>3</xdr:col>
          <xdr:colOff>0</xdr:colOff>
          <xdr:row>98</xdr:row>
          <xdr:rowOff>139700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98</xdr:row>
          <xdr:rowOff>63500</xdr:rowOff>
        </xdr:from>
        <xdr:to>
          <xdr:col>3</xdr:col>
          <xdr:colOff>0</xdr:colOff>
          <xdr:row>99</xdr:row>
          <xdr:rowOff>114300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99</xdr:row>
          <xdr:rowOff>50800</xdr:rowOff>
        </xdr:from>
        <xdr:to>
          <xdr:col>3</xdr:col>
          <xdr:colOff>0</xdr:colOff>
          <xdr:row>100</xdr:row>
          <xdr:rowOff>101600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12</xdr:col>
      <xdr:colOff>508000</xdr:colOff>
      <xdr:row>43</xdr:row>
      <xdr:rowOff>50800</xdr:rowOff>
    </xdr:from>
    <xdr:to>
      <xdr:col>14</xdr:col>
      <xdr:colOff>660400</xdr:colOff>
      <xdr:row>45</xdr:row>
      <xdr:rowOff>46251</xdr:rowOff>
    </xdr:to>
    <xdr:pic>
      <xdr:nvPicPr>
        <xdr:cNvPr id="5" name="Afbeelding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4900" y="6934200"/>
          <a:ext cx="1257300" cy="300251"/>
        </a:xfrm>
        <a:prstGeom prst="rect">
          <a:avLst/>
        </a:prstGeom>
      </xdr:spPr>
    </xdr:pic>
    <xdr:clientData/>
  </xdr:twoCellAnchor>
  <xdr:twoCellAnchor editAs="oneCell">
    <xdr:from>
      <xdr:col>12</xdr:col>
      <xdr:colOff>165100</xdr:colOff>
      <xdr:row>82</xdr:row>
      <xdr:rowOff>0</xdr:rowOff>
    </xdr:from>
    <xdr:to>
      <xdr:col>14</xdr:col>
      <xdr:colOff>317500</xdr:colOff>
      <xdr:row>83</xdr:row>
      <xdr:rowOff>147851</xdr:rowOff>
    </xdr:to>
    <xdr:pic>
      <xdr:nvPicPr>
        <xdr:cNvPr id="6" name="Afbeelding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2000" y="13220700"/>
          <a:ext cx="1257300" cy="300251"/>
        </a:xfrm>
        <a:prstGeom prst="rect">
          <a:avLst/>
        </a:prstGeom>
      </xdr:spPr>
    </xdr:pic>
    <xdr:clientData/>
  </xdr:twoCellAnchor>
  <xdr:twoCellAnchor editAs="oneCell">
    <xdr:from>
      <xdr:col>12</xdr:col>
      <xdr:colOff>508000</xdr:colOff>
      <xdr:row>2</xdr:row>
      <xdr:rowOff>12700</xdr:rowOff>
    </xdr:from>
    <xdr:to>
      <xdr:col>14</xdr:col>
      <xdr:colOff>660400</xdr:colOff>
      <xdr:row>3</xdr:row>
      <xdr:rowOff>135151</xdr:rowOff>
    </xdr:to>
    <xdr:pic>
      <xdr:nvPicPr>
        <xdr:cNvPr id="7" name="Afbeelding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4900" y="381000"/>
          <a:ext cx="1257300" cy="300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45</xdr:row>
          <xdr:rowOff>139700</xdr:rowOff>
        </xdr:from>
        <xdr:to>
          <xdr:col>1</xdr:col>
          <xdr:colOff>0</xdr:colOff>
          <xdr:row>47</xdr:row>
          <xdr:rowOff>25400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43</xdr:row>
          <xdr:rowOff>139700</xdr:rowOff>
        </xdr:from>
        <xdr:to>
          <xdr:col>1</xdr:col>
          <xdr:colOff>0</xdr:colOff>
          <xdr:row>45</xdr:row>
          <xdr:rowOff>25400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44</xdr:row>
          <xdr:rowOff>139700</xdr:rowOff>
        </xdr:from>
        <xdr:to>
          <xdr:col>1</xdr:col>
          <xdr:colOff>0</xdr:colOff>
          <xdr:row>46</xdr:row>
          <xdr:rowOff>25400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5</xdr:col>
      <xdr:colOff>28576</xdr:colOff>
      <xdr:row>57</xdr:row>
      <xdr:rowOff>38100</xdr:rowOff>
    </xdr:from>
    <xdr:to>
      <xdr:col>6</xdr:col>
      <xdr:colOff>657226</xdr:colOff>
      <xdr:row>59</xdr:row>
      <xdr:rowOff>50895</xdr:rowOff>
    </xdr:to>
    <xdr:pic>
      <xdr:nvPicPr>
        <xdr:cNvPr id="5" name="Afbeelding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7176" y="9220200"/>
          <a:ext cx="1409700" cy="3366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228600</xdr:colOff>
      <xdr:row>34</xdr:row>
      <xdr:rowOff>57150</xdr:rowOff>
    </xdr:from>
    <xdr:to>
      <xdr:col>16</xdr:col>
      <xdr:colOff>10120</xdr:colOff>
      <xdr:row>38</xdr:row>
      <xdr:rowOff>38100</xdr:rowOff>
    </xdr:to>
    <xdr:pic>
      <xdr:nvPicPr>
        <xdr:cNvPr id="2" name="Afbeelding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5543550"/>
          <a:ext cx="2353270" cy="561975"/>
        </a:xfrm>
        <a:prstGeom prst="rect">
          <a:avLst/>
        </a:prstGeom>
      </xdr:spPr>
    </xdr:pic>
    <xdr:clientData/>
  </xdr:twoCellAnchor>
  <xdr:twoCellAnchor editAs="oneCell">
    <xdr:from>
      <xdr:col>11</xdr:col>
      <xdr:colOff>276225</xdr:colOff>
      <xdr:row>41</xdr:row>
      <xdr:rowOff>19050</xdr:rowOff>
    </xdr:from>
    <xdr:to>
      <xdr:col>16</xdr:col>
      <xdr:colOff>57745</xdr:colOff>
      <xdr:row>44</xdr:row>
      <xdr:rowOff>66675</xdr:rowOff>
    </xdr:to>
    <xdr:pic>
      <xdr:nvPicPr>
        <xdr:cNvPr id="3" name="Afbeelding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76975" y="6619875"/>
          <a:ext cx="2353270"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3.xml"/><Relationship Id="rId8"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43"/>
  <sheetViews>
    <sheetView showGridLines="0" showRowColHeaders="0" workbookViewId="0">
      <selection activeCell="F20" sqref="F20"/>
    </sheetView>
  </sheetViews>
  <sheetFormatPr baseColWidth="10" defaultColWidth="8.83203125" defaultRowHeight="13"/>
  <cols>
    <col min="1" max="1" width="11.5" customWidth="1"/>
  </cols>
  <sheetData>
    <row r="2" spans="1:2" ht="16">
      <c r="A2" s="146" t="s">
        <v>0</v>
      </c>
      <c r="B2" s="145"/>
    </row>
    <row r="3" spans="1:2">
      <c r="A3" t="s">
        <v>1</v>
      </c>
    </row>
    <row r="4" spans="1:2">
      <c r="A4" t="s">
        <v>2</v>
      </c>
    </row>
    <row r="6" spans="1:2" ht="16">
      <c r="A6" s="146" t="s">
        <v>3</v>
      </c>
    </row>
    <row r="7" spans="1:2">
      <c r="A7" t="s">
        <v>4</v>
      </c>
    </row>
    <row r="8" spans="1:2">
      <c r="A8" t="s">
        <v>5</v>
      </c>
    </row>
    <row r="10" spans="1:2">
      <c r="A10" s="145" t="s">
        <v>6</v>
      </c>
      <c r="B10" s="676" t="s">
        <v>7</v>
      </c>
    </row>
    <row r="11" spans="1:2">
      <c r="A11" s="145" t="s">
        <v>8</v>
      </c>
      <c r="B11" t="s">
        <v>9</v>
      </c>
    </row>
    <row r="12" spans="1:2">
      <c r="A12" s="145" t="s">
        <v>10</v>
      </c>
      <c r="B12" s="676" t="s">
        <v>350</v>
      </c>
    </row>
    <row r="13" spans="1:2">
      <c r="A13" s="145"/>
      <c r="B13" t="s">
        <v>11</v>
      </c>
    </row>
    <row r="14" spans="1:2">
      <c r="A14" s="145"/>
      <c r="B14" s="676" t="s">
        <v>12</v>
      </c>
    </row>
    <row r="15" spans="1:2">
      <c r="A15" s="145"/>
    </row>
    <row r="16" spans="1:2">
      <c r="A16" s="145"/>
      <c r="B16" t="s">
        <v>13</v>
      </c>
    </row>
    <row r="17" spans="1:3" ht="12.75" customHeight="1">
      <c r="A17" s="145"/>
      <c r="C17" s="676" t="s">
        <v>14</v>
      </c>
    </row>
    <row r="18" spans="1:3" ht="12.75" customHeight="1">
      <c r="A18" s="145"/>
      <c r="C18" s="676" t="s">
        <v>15</v>
      </c>
    </row>
    <row r="19" spans="1:3" ht="12.75" customHeight="1">
      <c r="A19" s="145"/>
      <c r="C19" s="676"/>
    </row>
    <row r="20" spans="1:3" ht="12.75" customHeight="1">
      <c r="A20" s="145"/>
    </row>
    <row r="21" spans="1:3">
      <c r="A21" s="145"/>
    </row>
    <row r="22" spans="1:3">
      <c r="A22" s="145"/>
    </row>
    <row r="23" spans="1:3">
      <c r="A23" s="145"/>
    </row>
    <row r="24" spans="1:3">
      <c r="A24" s="145"/>
      <c r="C24" s="676"/>
    </row>
    <row r="25" spans="1:3">
      <c r="A25" s="145"/>
      <c r="C25" s="676"/>
    </row>
    <row r="27" spans="1:3" ht="16">
      <c r="A27" s="146" t="s">
        <v>16</v>
      </c>
    </row>
    <row r="28" spans="1:3">
      <c r="A28" t="s">
        <v>17</v>
      </c>
    </row>
    <row r="30" spans="1:3" ht="20">
      <c r="A30" s="147" t="s">
        <v>18</v>
      </c>
    </row>
    <row r="33" spans="1:3">
      <c r="A33" t="s">
        <v>19</v>
      </c>
    </row>
    <row r="34" spans="1:3">
      <c r="A34" t="s">
        <v>20</v>
      </c>
    </row>
    <row r="35" spans="1:3">
      <c r="A35" t="s">
        <v>21</v>
      </c>
    </row>
    <row r="36" spans="1:3">
      <c r="A36" t="s">
        <v>22</v>
      </c>
    </row>
    <row r="38" spans="1:3">
      <c r="A38" t="s">
        <v>23</v>
      </c>
    </row>
    <row r="40" spans="1:3">
      <c r="A40" s="679" t="s">
        <v>24</v>
      </c>
      <c r="B40" s="679"/>
      <c r="C40" s="679"/>
    </row>
    <row r="43" spans="1:3">
      <c r="A43" s="676" t="s">
        <v>341</v>
      </c>
      <c r="B43" s="676" t="str">
        <f>Parameters!D8</f>
        <v xml:space="preserve"> </v>
      </c>
    </row>
  </sheetData>
  <pageMargins left="0.75" right="0.75" top="1" bottom="1" header="0.5" footer="0.5"/>
  <pageSetup paperSize="9" orientation="portrait" horizontalDpi="300" verticalDpi="300"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4DB4F-39AF-CE4A-B598-4658CB644208}">
  <dimension ref="B6:G25"/>
  <sheetViews>
    <sheetView showGridLines="0" showRowColHeaders="0" tabSelected="1" workbookViewId="0">
      <selection activeCell="N17" sqref="N17"/>
    </sheetView>
  </sheetViews>
  <sheetFormatPr baseColWidth="10" defaultRowHeight="13"/>
  <cols>
    <col min="4" max="4" width="11.5" bestFit="1" customWidth="1"/>
  </cols>
  <sheetData>
    <row r="6" spans="2:7" ht="16">
      <c r="B6" s="796" t="s">
        <v>357</v>
      </c>
      <c r="C6" s="796"/>
      <c r="D6" s="797">
        <v>43191</v>
      </c>
      <c r="E6" s="798"/>
      <c r="F6" s="798"/>
      <c r="G6" s="798"/>
    </row>
    <row r="7" spans="2:7" ht="16">
      <c r="B7" s="796" t="s">
        <v>358</v>
      </c>
      <c r="C7" s="796"/>
      <c r="D7" s="799" t="s">
        <v>360</v>
      </c>
      <c r="E7" s="798"/>
      <c r="F7" s="798"/>
      <c r="G7" s="798"/>
    </row>
    <row r="8" spans="2:7" ht="16">
      <c r="B8" s="796" t="s">
        <v>359</v>
      </c>
      <c r="C8" s="796"/>
      <c r="D8" s="799" t="s">
        <v>361</v>
      </c>
      <c r="E8" s="798"/>
      <c r="F8" s="798"/>
      <c r="G8" s="798"/>
    </row>
    <row r="9" spans="2:7" ht="16">
      <c r="B9" s="800" t="s">
        <v>362</v>
      </c>
      <c r="C9" s="800"/>
      <c r="D9" s="801" t="s">
        <v>363</v>
      </c>
      <c r="E9" s="801"/>
      <c r="F9" s="801"/>
      <c r="G9" s="801"/>
    </row>
    <row r="10" spans="2:7" ht="16">
      <c r="B10" s="802"/>
      <c r="C10" s="802"/>
      <c r="D10" s="801"/>
      <c r="E10" s="801"/>
      <c r="F10" s="801"/>
      <c r="G10" s="801"/>
    </row>
    <row r="11" spans="2:7" ht="16">
      <c r="B11" s="803"/>
      <c r="C11" s="804"/>
      <c r="D11" s="805"/>
      <c r="E11" s="801"/>
      <c r="F11" s="801"/>
      <c r="G11" s="801"/>
    </row>
    <row r="12" spans="2:7" ht="16">
      <c r="B12" s="806"/>
      <c r="C12" s="807"/>
      <c r="D12" s="805"/>
      <c r="E12" s="801"/>
      <c r="F12" s="801"/>
      <c r="G12" s="801"/>
    </row>
    <row r="13" spans="2:7" ht="16">
      <c r="B13" s="806"/>
      <c r="C13" s="807"/>
      <c r="D13" s="805"/>
      <c r="E13" s="801"/>
      <c r="F13" s="801"/>
      <c r="G13" s="801"/>
    </row>
    <row r="14" spans="2:7" ht="16">
      <c r="B14" s="808"/>
      <c r="C14" s="809"/>
      <c r="D14" s="805"/>
      <c r="E14" s="801"/>
      <c r="F14" s="801"/>
      <c r="G14" s="801"/>
    </row>
    <row r="18" spans="2:7">
      <c r="B18" s="810" t="s">
        <v>364</v>
      </c>
      <c r="C18" s="811"/>
      <c r="D18" s="811"/>
      <c r="E18" s="811"/>
      <c r="F18" s="811"/>
      <c r="G18" s="812"/>
    </row>
    <row r="19" spans="2:7">
      <c r="B19" s="813"/>
      <c r="C19" s="814"/>
      <c r="D19" s="814"/>
      <c r="E19" s="814"/>
      <c r="F19" s="814"/>
      <c r="G19" s="815"/>
    </row>
    <row r="20" spans="2:7">
      <c r="B20" s="813"/>
      <c r="C20" s="814"/>
      <c r="D20" s="814"/>
      <c r="E20" s="814"/>
      <c r="F20" s="814"/>
      <c r="G20" s="815"/>
    </row>
    <row r="21" spans="2:7">
      <c r="B21" s="813"/>
      <c r="C21" s="814"/>
      <c r="D21" s="814"/>
      <c r="E21" s="814"/>
      <c r="F21" s="814"/>
      <c r="G21" s="815"/>
    </row>
    <row r="22" spans="2:7">
      <c r="B22" s="813"/>
      <c r="C22" s="814"/>
      <c r="D22" s="814"/>
      <c r="E22" s="814"/>
      <c r="F22" s="814"/>
      <c r="G22" s="815"/>
    </row>
    <row r="23" spans="2:7">
      <c r="B23" s="813"/>
      <c r="C23" s="814"/>
      <c r="D23" s="814"/>
      <c r="E23" s="814"/>
      <c r="F23" s="814"/>
      <c r="G23" s="815"/>
    </row>
    <row r="24" spans="2:7">
      <c r="B24" s="813"/>
      <c r="C24" s="814"/>
      <c r="D24" s="814"/>
      <c r="E24" s="814"/>
      <c r="F24" s="814"/>
      <c r="G24" s="815"/>
    </row>
    <row r="25" spans="2:7">
      <c r="B25" s="816"/>
      <c r="C25" s="817"/>
      <c r="D25" s="817"/>
      <c r="E25" s="817"/>
      <c r="F25" s="817"/>
      <c r="G25" s="818"/>
    </row>
  </sheetData>
  <mergeCells count="6">
    <mergeCell ref="B6:C6"/>
    <mergeCell ref="B7:C7"/>
    <mergeCell ref="B8:C8"/>
    <mergeCell ref="B9:C9"/>
    <mergeCell ref="D9:G14"/>
    <mergeCell ref="B18:G25"/>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showGridLines="0" showRowColHeaders="0" zoomScale="125" zoomScaleNormal="125" workbookViewId="0">
      <selection activeCell="F37" sqref="F37"/>
    </sheetView>
  </sheetViews>
  <sheetFormatPr baseColWidth="10" defaultColWidth="8.83203125" defaultRowHeight="13"/>
  <cols>
    <col min="3" max="3" width="19.1640625" customWidth="1"/>
  </cols>
  <sheetData>
    <row r="1" spans="1:5" ht="14" thickBot="1"/>
    <row r="2" spans="1:5">
      <c r="A2" s="711" t="s">
        <v>348</v>
      </c>
      <c r="B2" s="712"/>
      <c r="C2" s="712"/>
      <c r="D2" s="712"/>
      <c r="E2" s="713"/>
    </row>
    <row r="3" spans="1:5" ht="14" thickBot="1">
      <c r="A3" s="714"/>
      <c r="B3" s="715"/>
      <c r="C3" s="715"/>
      <c r="D3" s="715"/>
      <c r="E3" s="716"/>
    </row>
    <row r="6" spans="1:5" ht="14" thickBot="1"/>
    <row r="7" spans="1:5">
      <c r="A7" s="720" t="s">
        <v>342</v>
      </c>
      <c r="B7" s="721"/>
      <c r="C7" s="721"/>
      <c r="D7" s="721" t="s">
        <v>43</v>
      </c>
      <c r="E7" s="722"/>
    </row>
    <row r="8" spans="1:5">
      <c r="A8" s="698" t="s">
        <v>27</v>
      </c>
      <c r="B8" s="699"/>
      <c r="C8" s="699"/>
      <c r="D8" s="696" t="s">
        <v>43</v>
      </c>
      <c r="E8" s="697"/>
    </row>
    <row r="9" spans="1:5">
      <c r="A9" s="698" t="s">
        <v>29</v>
      </c>
      <c r="B9" s="699"/>
      <c r="C9" s="699"/>
      <c r="D9" s="696" t="s">
        <v>43</v>
      </c>
      <c r="E9" s="697"/>
    </row>
    <row r="10" spans="1:5">
      <c r="A10" s="698" t="s">
        <v>31</v>
      </c>
      <c r="B10" s="699"/>
      <c r="C10" s="699"/>
      <c r="D10" s="696" t="s">
        <v>43</v>
      </c>
      <c r="E10" s="697"/>
    </row>
    <row r="11" spans="1:5">
      <c r="A11" s="698" t="s">
        <v>33</v>
      </c>
      <c r="B11" s="699"/>
      <c r="C11" s="699"/>
      <c r="D11" s="696" t="s">
        <v>43</v>
      </c>
      <c r="E11" s="697"/>
    </row>
    <row r="12" spans="1:5">
      <c r="A12" s="698" t="s">
        <v>35</v>
      </c>
      <c r="B12" s="699"/>
      <c r="C12" s="699"/>
      <c r="D12" s="696" t="s">
        <v>43</v>
      </c>
      <c r="E12" s="697"/>
    </row>
    <row r="13" spans="1:5">
      <c r="A13" s="464" t="s">
        <v>28</v>
      </c>
      <c r="B13" s="686"/>
      <c r="C13" s="687"/>
      <c r="D13" s="696" t="s">
        <v>230</v>
      </c>
      <c r="E13" s="697"/>
    </row>
    <row r="14" spans="1:5">
      <c r="A14" s="717" t="s">
        <v>30</v>
      </c>
      <c r="B14" s="718"/>
      <c r="C14" s="719"/>
      <c r="D14" s="696" t="s">
        <v>43</v>
      </c>
      <c r="E14" s="697"/>
    </row>
    <row r="15" spans="1:5">
      <c r="A15" s="705" t="s">
        <v>343</v>
      </c>
      <c r="B15" s="706"/>
      <c r="C15" s="706"/>
      <c r="D15" s="723" t="s">
        <v>43</v>
      </c>
      <c r="E15" s="724"/>
    </row>
    <row r="16" spans="1:5">
      <c r="A16" s="705" t="s">
        <v>182</v>
      </c>
      <c r="B16" s="706"/>
      <c r="C16" s="706"/>
      <c r="D16" s="706" t="s">
        <v>43</v>
      </c>
      <c r="E16" s="707"/>
    </row>
    <row r="17" spans="1:5">
      <c r="A17" s="705" t="s">
        <v>216</v>
      </c>
      <c r="B17" s="706"/>
      <c r="C17" s="706"/>
      <c r="D17" s="706" t="s">
        <v>344</v>
      </c>
      <c r="E17" s="707"/>
    </row>
    <row r="18" spans="1:5">
      <c r="A18" s="705" t="s">
        <v>345</v>
      </c>
      <c r="B18" s="706"/>
      <c r="C18" s="706"/>
      <c r="D18" s="706" t="s">
        <v>43</v>
      </c>
      <c r="E18" s="707"/>
    </row>
    <row r="19" spans="1:5">
      <c r="A19" s="701" t="s">
        <v>282</v>
      </c>
      <c r="B19" s="702"/>
      <c r="C19" s="702"/>
      <c r="D19" s="703" t="s">
        <v>43</v>
      </c>
      <c r="E19" s="704"/>
    </row>
    <row r="20" spans="1:5">
      <c r="A20" s="701" t="s">
        <v>283</v>
      </c>
      <c r="B20" s="702"/>
      <c r="C20" s="702"/>
      <c r="D20" s="703" t="s">
        <v>43</v>
      </c>
      <c r="E20" s="704"/>
    </row>
    <row r="21" spans="1:5">
      <c r="A21" s="701" t="s">
        <v>284</v>
      </c>
      <c r="B21" s="702"/>
      <c r="C21" s="702"/>
      <c r="D21" s="703" t="s">
        <v>43</v>
      </c>
      <c r="E21" s="704"/>
    </row>
    <row r="22" spans="1:5">
      <c r="A22" s="701" t="s">
        <v>285</v>
      </c>
      <c r="B22" s="702"/>
      <c r="C22" s="702"/>
      <c r="D22" s="703" t="s">
        <v>43</v>
      </c>
      <c r="E22" s="704"/>
    </row>
    <row r="23" spans="1:5">
      <c r="A23" s="705" t="s">
        <v>346</v>
      </c>
      <c r="B23" s="706"/>
      <c r="C23" s="706"/>
      <c r="D23" s="706" t="s">
        <v>43</v>
      </c>
      <c r="E23" s="707"/>
    </row>
    <row r="24" spans="1:5" ht="14" thickBot="1">
      <c r="A24" s="708" t="s">
        <v>347</v>
      </c>
      <c r="B24" s="709"/>
      <c r="C24" s="709"/>
      <c r="D24" s="709" t="s">
        <v>43</v>
      </c>
      <c r="E24" s="710"/>
    </row>
    <row r="29" spans="1:5">
      <c r="A29" s="700" t="s">
        <v>349</v>
      </c>
      <c r="B29" s="700"/>
      <c r="C29" s="700"/>
      <c r="D29" s="700"/>
      <c r="E29" s="700"/>
    </row>
    <row r="30" spans="1:5">
      <c r="A30" s="700"/>
      <c r="B30" s="700"/>
      <c r="C30" s="700"/>
      <c r="D30" s="700"/>
      <c r="E30" s="700"/>
    </row>
    <row r="31" spans="1:5">
      <c r="A31" s="700"/>
      <c r="B31" s="700"/>
      <c r="C31" s="700"/>
      <c r="D31" s="700"/>
      <c r="E31" s="700"/>
    </row>
    <row r="32" spans="1:5">
      <c r="A32" s="700"/>
      <c r="B32" s="700"/>
      <c r="C32" s="700"/>
      <c r="D32" s="700"/>
      <c r="E32" s="700"/>
    </row>
  </sheetData>
  <mergeCells count="37">
    <mergeCell ref="A2:E3"/>
    <mergeCell ref="A17:C17"/>
    <mergeCell ref="A18:C18"/>
    <mergeCell ref="D18:E18"/>
    <mergeCell ref="A14:C14"/>
    <mergeCell ref="A15:C15"/>
    <mergeCell ref="A7:C7"/>
    <mergeCell ref="D7:E7"/>
    <mergeCell ref="A16:C16"/>
    <mergeCell ref="D16:E16"/>
    <mergeCell ref="D15:E15"/>
    <mergeCell ref="D17:E17"/>
    <mergeCell ref="A29:E32"/>
    <mergeCell ref="A19:C19"/>
    <mergeCell ref="A20:C20"/>
    <mergeCell ref="A21:C21"/>
    <mergeCell ref="A22:C22"/>
    <mergeCell ref="D19:E19"/>
    <mergeCell ref="D20:E20"/>
    <mergeCell ref="D21:E21"/>
    <mergeCell ref="D22:E22"/>
    <mergeCell ref="A23:C23"/>
    <mergeCell ref="D23:E23"/>
    <mergeCell ref="A24:C24"/>
    <mergeCell ref="D24:E24"/>
    <mergeCell ref="A8:C8"/>
    <mergeCell ref="A9:C9"/>
    <mergeCell ref="A10:C10"/>
    <mergeCell ref="A11:C11"/>
    <mergeCell ref="A12:C12"/>
    <mergeCell ref="D8:E8"/>
    <mergeCell ref="D13:E13"/>
    <mergeCell ref="D14:E14"/>
    <mergeCell ref="D9:E9"/>
    <mergeCell ref="D10:E10"/>
    <mergeCell ref="D11:E11"/>
    <mergeCell ref="D12:E12"/>
  </mergeCell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9"/>
  <sheetViews>
    <sheetView showGridLines="0" showRowColHeaders="0" workbookViewId="0">
      <selection activeCell="L52" sqref="L52"/>
    </sheetView>
  </sheetViews>
  <sheetFormatPr baseColWidth="10" defaultColWidth="8.83203125" defaultRowHeight="13"/>
  <cols>
    <col min="5" max="5" width="7.6640625" customWidth="1"/>
    <col min="7" max="7" width="9.83203125" customWidth="1"/>
  </cols>
  <sheetData>
    <row r="1" spans="1:14" ht="21" thickBot="1">
      <c r="A1" s="160" t="s">
        <v>25</v>
      </c>
      <c r="B1" s="161"/>
      <c r="C1" s="161"/>
      <c r="D1" s="162" t="s">
        <v>26</v>
      </c>
      <c r="E1" s="161"/>
      <c r="F1" s="161"/>
      <c r="G1" s="163"/>
      <c r="H1" s="164"/>
      <c r="I1" s="165"/>
    </row>
    <row r="2" spans="1:14" ht="14" thickBot="1">
      <c r="A2" s="16"/>
      <c r="B2" s="16"/>
      <c r="C2" s="16"/>
      <c r="D2" s="16"/>
      <c r="E2" s="16"/>
      <c r="F2" s="16"/>
      <c r="G2" s="16"/>
      <c r="H2" s="16"/>
      <c r="I2" s="16"/>
    </row>
    <row r="3" spans="1:14">
      <c r="A3" s="166" t="s">
        <v>27</v>
      </c>
      <c r="B3" s="167"/>
      <c r="C3" s="733" t="str">
        <f>Parameters!D8</f>
        <v xml:space="preserve"> </v>
      </c>
      <c r="D3" s="734"/>
      <c r="E3" s="579" t="s">
        <v>28</v>
      </c>
      <c r="F3" s="19"/>
      <c r="G3" s="170"/>
      <c r="H3" s="725" t="str">
        <f>Parameters!D13</f>
        <v xml:space="preserve">  </v>
      </c>
      <c r="I3" s="726"/>
    </row>
    <row r="4" spans="1:14">
      <c r="A4" s="171" t="s">
        <v>29</v>
      </c>
      <c r="B4" s="172"/>
      <c r="C4" s="729" t="str">
        <f>Parameters!D9</f>
        <v xml:space="preserve"> </v>
      </c>
      <c r="D4" s="735"/>
      <c r="E4" s="580" t="s">
        <v>30</v>
      </c>
      <c r="F4" s="20"/>
      <c r="G4" s="174"/>
      <c r="H4" s="727" t="str">
        <f>Parameters!D14</f>
        <v xml:space="preserve"> </v>
      </c>
      <c r="I4" s="728"/>
    </row>
    <row r="5" spans="1:14">
      <c r="A5" s="171" t="s">
        <v>31</v>
      </c>
      <c r="B5" s="172"/>
      <c r="C5" s="729" t="str">
        <f>Parameters!D10</f>
        <v xml:space="preserve"> </v>
      </c>
      <c r="D5" s="735"/>
      <c r="E5" s="580" t="s">
        <v>32</v>
      </c>
      <c r="F5" s="20"/>
      <c r="G5" s="174"/>
      <c r="H5" s="729"/>
      <c r="I5" s="730"/>
    </row>
    <row r="6" spans="1:14">
      <c r="A6" s="171" t="s">
        <v>33</v>
      </c>
      <c r="B6" s="172"/>
      <c r="C6" s="736" t="str">
        <f>Parameters!D11</f>
        <v xml:space="preserve"> </v>
      </c>
      <c r="D6" s="737"/>
      <c r="E6" s="580" t="s">
        <v>34</v>
      </c>
      <c r="F6" s="20"/>
      <c r="G6" s="174"/>
      <c r="H6" s="729"/>
      <c r="I6" s="730"/>
    </row>
    <row r="7" spans="1:14" ht="14" thickBot="1">
      <c r="A7" s="171" t="s">
        <v>35</v>
      </c>
      <c r="B7" s="176"/>
      <c r="C7" s="738" t="str">
        <f>Parameters!D12</f>
        <v xml:space="preserve"> </v>
      </c>
      <c r="D7" s="739"/>
      <c r="E7" s="581" t="s">
        <v>36</v>
      </c>
      <c r="F7" s="13"/>
      <c r="G7" s="17"/>
      <c r="H7" s="731"/>
      <c r="I7" s="732"/>
    </row>
    <row r="8" spans="1:14" ht="14" thickBot="1">
      <c r="A8" s="177"/>
      <c r="B8" s="177"/>
      <c r="C8" s="178"/>
      <c r="D8" s="177"/>
      <c r="E8" s="178"/>
      <c r="F8" s="177"/>
      <c r="G8" s="177"/>
      <c r="H8" s="178"/>
      <c r="I8" s="177"/>
    </row>
    <row r="9" spans="1:14">
      <c r="A9" s="179" t="s">
        <v>37</v>
      </c>
      <c r="B9" s="180"/>
      <c r="C9" s="180"/>
      <c r="D9" s="180"/>
      <c r="E9" s="180"/>
      <c r="F9" s="180"/>
      <c r="G9" s="180"/>
      <c r="H9" s="180"/>
      <c r="I9" s="181"/>
    </row>
    <row r="10" spans="1:14">
      <c r="A10" s="182" t="s">
        <v>38</v>
      </c>
      <c r="B10" s="14"/>
      <c r="C10" s="14"/>
      <c r="D10" s="14"/>
      <c r="E10" s="14"/>
      <c r="F10" s="14"/>
      <c r="G10" s="14"/>
      <c r="H10" s="14"/>
      <c r="I10" s="21"/>
    </row>
    <row r="11" spans="1:14">
      <c r="A11" s="182" t="s">
        <v>39</v>
      </c>
      <c r="B11" s="14"/>
      <c r="C11" s="14"/>
      <c r="D11" s="14"/>
      <c r="E11" s="14"/>
      <c r="F11" s="14"/>
      <c r="G11" s="14"/>
      <c r="H11" s="14"/>
      <c r="I11" s="21"/>
    </row>
    <row r="12" spans="1:14">
      <c r="A12" s="182" t="s">
        <v>40</v>
      </c>
      <c r="B12" s="14"/>
      <c r="C12" s="14"/>
      <c r="D12" s="14"/>
      <c r="E12" s="14"/>
      <c r="F12" s="14"/>
      <c r="G12" s="14"/>
      <c r="H12" s="14"/>
      <c r="I12" s="21"/>
    </row>
    <row r="13" spans="1:14">
      <c r="A13" s="183"/>
      <c r="B13" s="17"/>
      <c r="C13" s="17"/>
      <c r="D13" s="17"/>
      <c r="E13" s="17"/>
      <c r="F13" s="17"/>
      <c r="G13" s="17"/>
      <c r="H13" s="17"/>
      <c r="I13" s="184"/>
      <c r="K13" s="22"/>
      <c r="L13" s="22"/>
    </row>
    <row r="14" spans="1:14">
      <c r="A14" s="185" t="s">
        <v>41</v>
      </c>
      <c r="B14" s="186"/>
      <c r="C14" s="186"/>
      <c r="D14" s="186"/>
      <c r="E14" s="186"/>
      <c r="F14" s="187" t="s">
        <v>42</v>
      </c>
      <c r="G14" s="186"/>
      <c r="H14" s="186"/>
      <c r="I14" s="188"/>
      <c r="K14" s="22"/>
      <c r="L14" s="22"/>
      <c r="M14" s="22"/>
      <c r="N14" s="22"/>
    </row>
    <row r="15" spans="1:14">
      <c r="A15" s="688"/>
      <c r="B15" s="689"/>
      <c r="C15" s="689"/>
      <c r="D15" s="689"/>
      <c r="E15" s="689"/>
      <c r="F15" s="689"/>
      <c r="G15" s="689"/>
      <c r="H15" s="689"/>
      <c r="I15" s="690"/>
      <c r="K15" s="22"/>
      <c r="L15" s="22"/>
      <c r="M15" s="22"/>
      <c r="N15" s="22"/>
    </row>
    <row r="16" spans="1:14">
      <c r="A16" s="688" t="s">
        <v>43</v>
      </c>
      <c r="B16" s="691"/>
      <c r="C16" s="691"/>
      <c r="D16" s="691"/>
      <c r="E16" s="691"/>
      <c r="F16" s="691"/>
      <c r="G16" s="691"/>
      <c r="H16" s="691"/>
      <c r="I16" s="692"/>
      <c r="K16" s="22"/>
      <c r="L16" s="22"/>
      <c r="M16" s="22"/>
      <c r="N16" s="22"/>
    </row>
    <row r="17" spans="1:14">
      <c r="A17" s="688"/>
      <c r="B17" s="691"/>
      <c r="C17" s="691"/>
      <c r="D17" s="691"/>
      <c r="E17" s="691"/>
      <c r="F17" s="691"/>
      <c r="G17" s="691"/>
      <c r="H17" s="691"/>
      <c r="I17" s="692"/>
      <c r="L17" s="22"/>
      <c r="M17" s="22"/>
      <c r="N17" s="22"/>
    </row>
    <row r="18" spans="1:14">
      <c r="A18" s="688"/>
      <c r="B18" s="691"/>
      <c r="C18" s="691"/>
      <c r="D18" s="691"/>
      <c r="E18" s="691"/>
      <c r="F18" s="691"/>
      <c r="G18" s="691"/>
      <c r="H18" s="691"/>
      <c r="I18" s="692"/>
      <c r="L18" s="22"/>
      <c r="M18" s="22"/>
      <c r="N18" s="22"/>
    </row>
    <row r="19" spans="1:14">
      <c r="A19" s="688"/>
      <c r="B19" s="691"/>
      <c r="C19" s="691"/>
      <c r="D19" s="691"/>
      <c r="E19" s="691"/>
      <c r="F19" s="691"/>
      <c r="G19" s="691"/>
      <c r="H19" s="691"/>
      <c r="I19" s="692"/>
      <c r="L19" s="22"/>
      <c r="M19" s="22"/>
      <c r="N19" s="22"/>
    </row>
    <row r="20" spans="1:14">
      <c r="A20" s="688"/>
      <c r="B20" s="691"/>
      <c r="C20" s="691"/>
      <c r="D20" s="691"/>
      <c r="E20" s="691"/>
      <c r="F20" s="691"/>
      <c r="G20" s="691"/>
      <c r="H20" s="691"/>
      <c r="I20" s="692"/>
      <c r="L20" s="22"/>
      <c r="M20" s="22"/>
      <c r="N20" s="22"/>
    </row>
    <row r="21" spans="1:14">
      <c r="A21" s="688"/>
      <c r="B21" s="691"/>
      <c r="C21" s="691"/>
      <c r="D21" s="691"/>
      <c r="E21" s="691"/>
      <c r="F21" s="691"/>
      <c r="G21" s="691"/>
      <c r="H21" s="691"/>
      <c r="I21" s="692"/>
      <c r="L21" s="22"/>
      <c r="M21" s="22"/>
      <c r="N21" s="22"/>
    </row>
    <row r="22" spans="1:14">
      <c r="A22" s="688"/>
      <c r="B22" s="691"/>
      <c r="C22" s="691"/>
      <c r="D22" s="691"/>
      <c r="E22" s="691"/>
      <c r="F22" s="691"/>
      <c r="G22" s="691"/>
      <c r="H22" s="691"/>
      <c r="I22" s="692"/>
      <c r="L22" s="22"/>
      <c r="M22" s="22"/>
      <c r="N22" s="22"/>
    </row>
    <row r="23" spans="1:14">
      <c r="A23" s="688"/>
      <c r="B23" s="691"/>
      <c r="C23" s="691"/>
      <c r="D23" s="691"/>
      <c r="E23" s="691"/>
      <c r="F23" s="691"/>
      <c r="G23" s="691"/>
      <c r="H23" s="691"/>
      <c r="I23" s="692"/>
      <c r="L23" s="22"/>
      <c r="M23" s="22"/>
      <c r="N23" s="22"/>
    </row>
    <row r="24" spans="1:14">
      <c r="A24" s="688"/>
      <c r="B24" s="691"/>
      <c r="C24" s="691"/>
      <c r="D24" s="691"/>
      <c r="E24" s="691"/>
      <c r="F24" s="691"/>
      <c r="G24" s="691"/>
      <c r="H24" s="691"/>
      <c r="I24" s="692"/>
      <c r="L24" s="22"/>
      <c r="M24" s="22"/>
      <c r="N24" s="22"/>
    </row>
    <row r="25" spans="1:14">
      <c r="A25" s="688"/>
      <c r="B25" s="691"/>
      <c r="C25" s="691"/>
      <c r="D25" s="691"/>
      <c r="E25" s="691"/>
      <c r="F25" s="691"/>
      <c r="G25" s="691"/>
      <c r="H25" s="691"/>
      <c r="I25" s="692"/>
      <c r="L25" s="22"/>
      <c r="M25" s="22"/>
      <c r="N25" s="22"/>
    </row>
    <row r="26" spans="1:14">
      <c r="A26" s="688"/>
      <c r="B26" s="691"/>
      <c r="C26" s="691"/>
      <c r="D26" s="691"/>
      <c r="E26" s="691"/>
      <c r="F26" s="691"/>
      <c r="G26" s="691"/>
      <c r="H26" s="691"/>
      <c r="I26" s="692"/>
      <c r="L26" s="22"/>
      <c r="M26" s="22"/>
      <c r="N26" s="22"/>
    </row>
    <row r="27" spans="1:14">
      <c r="A27" s="688"/>
      <c r="B27" s="691"/>
      <c r="C27" s="691"/>
      <c r="D27" s="691"/>
      <c r="E27" s="691"/>
      <c r="F27" s="691"/>
      <c r="G27" s="691"/>
      <c r="H27" s="691"/>
      <c r="I27" s="692"/>
      <c r="L27" s="22"/>
      <c r="M27" s="22"/>
      <c r="N27" s="22"/>
    </row>
    <row r="28" spans="1:14">
      <c r="A28" s="688"/>
      <c r="B28" s="691"/>
      <c r="C28" s="691"/>
      <c r="D28" s="691"/>
      <c r="E28" s="691"/>
      <c r="F28" s="691"/>
      <c r="G28" s="691"/>
      <c r="H28" s="691"/>
      <c r="I28" s="692"/>
      <c r="L28" s="22"/>
      <c r="M28" s="22"/>
      <c r="N28" s="22"/>
    </row>
    <row r="29" spans="1:14">
      <c r="A29" s="688"/>
      <c r="B29" s="691"/>
      <c r="C29" s="691"/>
      <c r="D29" s="691"/>
      <c r="E29" s="691"/>
      <c r="F29" s="691"/>
      <c r="G29" s="691"/>
      <c r="H29" s="691"/>
      <c r="I29" s="692"/>
    </row>
    <row r="30" spans="1:14">
      <c r="A30" s="688"/>
      <c r="B30" s="691"/>
      <c r="C30" s="691"/>
      <c r="D30" s="691"/>
      <c r="E30" s="691"/>
      <c r="F30" s="691"/>
      <c r="G30" s="691"/>
      <c r="H30" s="691"/>
      <c r="I30" s="692"/>
    </row>
    <row r="31" spans="1:14">
      <c r="A31" s="688"/>
      <c r="B31" s="691"/>
      <c r="C31" s="691"/>
      <c r="D31" s="691"/>
      <c r="E31" s="691"/>
      <c r="F31" s="691"/>
      <c r="G31" s="691"/>
      <c r="H31" s="691"/>
      <c r="I31" s="692"/>
    </row>
    <row r="32" spans="1:14">
      <c r="A32" s="688"/>
      <c r="B32" s="691"/>
      <c r="C32" s="691"/>
      <c r="D32" s="691"/>
      <c r="E32" s="691"/>
      <c r="F32" s="691"/>
      <c r="G32" s="691"/>
      <c r="H32" s="691"/>
      <c r="I32" s="692"/>
    </row>
    <row r="33" spans="1:9">
      <c r="A33" s="688"/>
      <c r="B33" s="691"/>
      <c r="C33" s="691"/>
      <c r="D33" s="691"/>
      <c r="E33" s="691"/>
      <c r="F33" s="691"/>
      <c r="G33" s="691"/>
      <c r="H33" s="691"/>
      <c r="I33" s="692"/>
    </row>
    <row r="34" spans="1:9">
      <c r="A34" s="688"/>
      <c r="B34" s="691"/>
      <c r="C34" s="691"/>
      <c r="D34" s="691"/>
      <c r="E34" s="691"/>
      <c r="F34" s="691"/>
      <c r="G34" s="691"/>
      <c r="H34" s="691"/>
      <c r="I34" s="692"/>
    </row>
    <row r="35" spans="1:9">
      <c r="A35" s="688"/>
      <c r="B35" s="691"/>
      <c r="C35" s="691"/>
      <c r="D35" s="691"/>
      <c r="E35" s="691"/>
      <c r="F35" s="691"/>
      <c r="G35" s="691"/>
      <c r="H35" s="691"/>
      <c r="I35" s="692"/>
    </row>
    <row r="36" spans="1:9">
      <c r="A36" s="688"/>
      <c r="B36" s="689"/>
      <c r="C36" s="689"/>
      <c r="D36" s="689"/>
      <c r="E36" s="689"/>
      <c r="F36" s="689"/>
      <c r="G36" s="689"/>
      <c r="H36" s="689"/>
      <c r="I36" s="690"/>
    </row>
    <row r="37" spans="1:9">
      <c r="A37" s="185" t="s">
        <v>44</v>
      </c>
      <c r="B37" s="186"/>
      <c r="C37" s="186"/>
      <c r="D37" s="186"/>
      <c r="E37" s="186"/>
      <c r="F37" s="187" t="s">
        <v>42</v>
      </c>
      <c r="G37" s="186"/>
      <c r="H37" s="186"/>
      <c r="I37" s="188"/>
    </row>
    <row r="38" spans="1:9">
      <c r="A38" s="740"/>
      <c r="B38" s="741"/>
      <c r="C38" s="741"/>
      <c r="D38" s="741"/>
      <c r="E38" s="741"/>
      <c r="F38" s="741"/>
      <c r="G38" s="741"/>
      <c r="H38" s="741"/>
      <c r="I38" s="742"/>
    </row>
    <row r="39" spans="1:9">
      <c r="A39" s="743"/>
      <c r="B39" s="744"/>
      <c r="C39" s="744"/>
      <c r="D39" s="744"/>
      <c r="E39" s="744"/>
      <c r="F39" s="744"/>
      <c r="G39" s="744"/>
      <c r="H39" s="744"/>
      <c r="I39" s="745"/>
    </row>
    <row r="40" spans="1:9">
      <c r="A40" s="743"/>
      <c r="B40" s="744"/>
      <c r="C40" s="744"/>
      <c r="D40" s="744"/>
      <c r="E40" s="744"/>
      <c r="F40" s="744"/>
      <c r="G40" s="744"/>
      <c r="H40" s="744"/>
      <c r="I40" s="745"/>
    </row>
    <row r="41" spans="1:9">
      <c r="A41" s="743"/>
      <c r="B41" s="744"/>
      <c r="C41" s="744"/>
      <c r="D41" s="744"/>
      <c r="E41" s="744"/>
      <c r="F41" s="744"/>
      <c r="G41" s="744"/>
      <c r="H41" s="744"/>
      <c r="I41" s="745"/>
    </row>
    <row r="42" spans="1:9">
      <c r="A42" s="743"/>
      <c r="B42" s="744"/>
      <c r="C42" s="744"/>
      <c r="D42" s="744"/>
      <c r="E42" s="744"/>
      <c r="F42" s="744"/>
      <c r="G42" s="744"/>
      <c r="H42" s="744"/>
      <c r="I42" s="745"/>
    </row>
    <row r="43" spans="1:9">
      <c r="A43" s="743"/>
      <c r="B43" s="744"/>
      <c r="C43" s="744"/>
      <c r="D43" s="744"/>
      <c r="E43" s="744"/>
      <c r="F43" s="744"/>
      <c r="G43" s="744"/>
      <c r="H43" s="744"/>
      <c r="I43" s="745"/>
    </row>
    <row r="44" spans="1:9">
      <c r="A44" s="746"/>
      <c r="B44" s="747"/>
      <c r="C44" s="747"/>
      <c r="D44" s="747"/>
      <c r="E44" s="747"/>
      <c r="F44" s="747"/>
      <c r="G44" s="747"/>
      <c r="H44" s="747"/>
      <c r="I44" s="748"/>
    </row>
    <row r="45" spans="1:9">
      <c r="A45" s="185" t="s">
        <v>45</v>
      </c>
      <c r="B45" s="186"/>
      <c r="C45" s="186"/>
      <c r="D45" s="186"/>
      <c r="E45" s="186"/>
      <c r="F45" s="186"/>
      <c r="G45" s="186"/>
      <c r="H45" s="186"/>
      <c r="I45" s="188"/>
    </row>
    <row r="46" spans="1:9">
      <c r="A46" s="189" t="s">
        <v>46</v>
      </c>
      <c r="B46" s="29" t="s">
        <v>47</v>
      </c>
      <c r="C46" s="17"/>
      <c r="D46" s="14"/>
      <c r="E46" s="176"/>
      <c r="F46" s="57" t="s">
        <v>48</v>
      </c>
      <c r="G46" s="14"/>
      <c r="H46" s="14"/>
      <c r="I46" s="21"/>
    </row>
    <row r="47" spans="1:9">
      <c r="A47" s="190"/>
      <c r="B47" s="143"/>
      <c r="C47" s="143"/>
      <c r="D47" s="14"/>
      <c r="E47" s="176"/>
      <c r="F47" s="143" t="s">
        <v>49</v>
      </c>
      <c r="G47" s="143"/>
      <c r="H47" s="14"/>
      <c r="I47" s="21"/>
    </row>
    <row r="48" spans="1:9">
      <c r="A48" s="191" t="s">
        <v>50</v>
      </c>
      <c r="B48" s="749" t="str">
        <f>Parameters!D15</f>
        <v xml:space="preserve"> </v>
      </c>
      <c r="C48" s="750"/>
      <c r="D48" s="750"/>
      <c r="E48" s="751"/>
      <c r="F48" s="210"/>
      <c r="G48" s="192"/>
      <c r="H48" s="193"/>
      <c r="I48" s="195"/>
    </row>
    <row r="49" spans="1:9">
      <c r="A49" s="196" t="s">
        <v>51</v>
      </c>
      <c r="B49" s="752"/>
      <c r="C49" s="753"/>
      <c r="D49" s="753"/>
      <c r="E49" s="754"/>
      <c r="F49" s="51"/>
      <c r="G49" s="197"/>
      <c r="H49" s="197"/>
      <c r="I49" s="199"/>
    </row>
    <row r="50" spans="1:9">
      <c r="A50" s="190"/>
      <c r="B50" s="14"/>
      <c r="C50" s="14"/>
      <c r="D50" s="17"/>
      <c r="E50" s="176"/>
      <c r="F50" s="17"/>
      <c r="G50" s="200"/>
      <c r="H50" s="14"/>
      <c r="I50" s="184"/>
    </row>
    <row r="51" spans="1:9">
      <c r="A51" s="201"/>
      <c r="B51" s="755" t="str">
        <f>Parameters!D10</f>
        <v xml:space="preserve"> </v>
      </c>
      <c r="C51" s="756"/>
      <c r="D51" s="756"/>
      <c r="E51" s="757"/>
      <c r="F51" s="755" t="str">
        <f>Parameters!D7</f>
        <v xml:space="preserve"> </v>
      </c>
      <c r="G51" s="756"/>
      <c r="H51" s="756"/>
      <c r="I51" s="758"/>
    </row>
    <row r="52" spans="1:9">
      <c r="A52" s="189"/>
      <c r="B52" s="14"/>
      <c r="C52" s="14"/>
      <c r="D52" s="17"/>
      <c r="E52" s="176"/>
      <c r="F52" s="14"/>
      <c r="G52" s="202"/>
      <c r="H52" s="202"/>
      <c r="I52" s="203"/>
    </row>
    <row r="53" spans="1:9" ht="14" thickBot="1">
      <c r="A53" s="576" t="s">
        <v>52</v>
      </c>
      <c r="B53" s="378" t="s">
        <v>53</v>
      </c>
      <c r="C53" s="127"/>
      <c r="D53" s="205"/>
      <c r="E53" s="206"/>
      <c r="F53" s="378" t="s">
        <v>54</v>
      </c>
      <c r="G53" s="207"/>
      <c r="H53" s="468"/>
      <c r="I53" s="208"/>
    </row>
    <row r="54" spans="1:9">
      <c r="A54" s="17"/>
      <c r="B54" s="17"/>
      <c r="C54" s="17"/>
      <c r="D54" s="17"/>
      <c r="E54" s="17"/>
      <c r="F54" s="17"/>
      <c r="G54" s="17"/>
      <c r="H54" s="17"/>
      <c r="I54" s="17"/>
    </row>
    <row r="55" spans="1:9">
      <c r="A55" s="677" t="s">
        <v>351</v>
      </c>
      <c r="B55" s="16"/>
      <c r="C55" s="16"/>
      <c r="D55" s="16"/>
      <c r="E55" s="16"/>
      <c r="F55" s="16"/>
      <c r="G55" s="16"/>
      <c r="H55" s="16"/>
      <c r="I55" s="16"/>
    </row>
    <row r="56" spans="1:9">
      <c r="A56" s="209" t="s">
        <v>55</v>
      </c>
      <c r="B56" s="16"/>
      <c r="C56" s="16"/>
      <c r="D56" s="16"/>
      <c r="E56" s="16"/>
      <c r="F56" s="16"/>
      <c r="G56" s="16"/>
      <c r="H56" s="16"/>
      <c r="I56" s="16"/>
    </row>
    <row r="57" spans="1:9">
      <c r="A57" s="17"/>
      <c r="B57" s="16"/>
      <c r="C57" s="17"/>
      <c r="D57" s="17"/>
      <c r="E57" s="17"/>
      <c r="F57" s="17"/>
      <c r="G57" s="16"/>
      <c r="H57" s="16"/>
      <c r="I57" s="16"/>
    </row>
    <row r="76" spans="9:9">
      <c r="I76" s="8"/>
    </row>
    <row r="77" spans="9:9">
      <c r="I77" s="8"/>
    </row>
    <row r="78" spans="9:9">
      <c r="I78" s="8"/>
    </row>
    <row r="79" spans="9:9">
      <c r="I79" s="8"/>
    </row>
  </sheetData>
  <mergeCells count="15">
    <mergeCell ref="A38:I44"/>
    <mergeCell ref="B48:E48"/>
    <mergeCell ref="B49:E49"/>
    <mergeCell ref="B51:E51"/>
    <mergeCell ref="F51:I51"/>
    <mergeCell ref="C3:D3"/>
    <mergeCell ref="C4:D4"/>
    <mergeCell ref="C5:D5"/>
    <mergeCell ref="C6:D6"/>
    <mergeCell ref="C7:D7"/>
    <mergeCell ref="H3:I3"/>
    <mergeCell ref="H4:I4"/>
    <mergeCell ref="H5:I5"/>
    <mergeCell ref="H6:I6"/>
    <mergeCell ref="H7:I7"/>
  </mergeCells>
  <pageMargins left="0.7" right="0.7" top="0.75" bottom="0.75" header="0.3" footer="0.3"/>
  <pageSetup paperSize="9"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50"/>
  <sheetViews>
    <sheetView showGridLines="0" showRowColHeaders="0" showZeros="0" workbookViewId="0">
      <selection activeCell="L233" sqref="L233"/>
    </sheetView>
  </sheetViews>
  <sheetFormatPr baseColWidth="10" defaultColWidth="8.83203125" defaultRowHeight="13"/>
  <sheetData>
    <row r="1" spans="1:20" ht="21" thickBot="1">
      <c r="A1" s="211" t="s">
        <v>56</v>
      </c>
      <c r="B1" s="212"/>
      <c r="C1" s="213" t="s">
        <v>57</v>
      </c>
      <c r="D1" s="212"/>
      <c r="E1" s="214"/>
      <c r="F1" s="215"/>
      <c r="G1" s="215"/>
      <c r="H1" s="215"/>
      <c r="I1" s="216"/>
      <c r="J1" s="41"/>
      <c r="K1" s="5"/>
      <c r="L1" s="42"/>
      <c r="M1" s="5"/>
      <c r="N1" s="10"/>
      <c r="O1" s="42"/>
      <c r="P1" s="42"/>
      <c r="Q1" s="42"/>
      <c r="R1" s="43"/>
      <c r="S1" s="22"/>
      <c r="T1" s="22"/>
    </row>
    <row r="2" spans="1:20" ht="14" thickBot="1">
      <c r="A2" s="217"/>
      <c r="B2" s="218"/>
      <c r="C2" s="219"/>
      <c r="D2" s="218"/>
      <c r="E2" s="218"/>
      <c r="F2" s="219"/>
      <c r="G2" s="219"/>
      <c r="H2" s="219"/>
      <c r="I2" s="220"/>
      <c r="J2" s="44"/>
      <c r="K2" s="45"/>
      <c r="L2" s="46"/>
      <c r="M2" s="45"/>
      <c r="N2" s="45"/>
      <c r="O2" s="46"/>
      <c r="P2" s="46"/>
      <c r="Q2" s="46"/>
      <c r="R2" s="47"/>
      <c r="S2" s="22"/>
      <c r="T2" s="22"/>
    </row>
    <row r="3" spans="1:20" ht="14" thickBot="1">
      <c r="A3" s="166" t="s">
        <v>27</v>
      </c>
      <c r="B3" s="167"/>
      <c r="C3" s="733" t="str">
        <f>'Fact sheet 0'!C3:D3</f>
        <v xml:space="preserve"> </v>
      </c>
      <c r="D3" s="734"/>
      <c r="E3" s="169" t="s">
        <v>28</v>
      </c>
      <c r="F3" s="19"/>
      <c r="G3" s="221"/>
      <c r="H3" s="733" t="str">
        <f>Parameters!D13</f>
        <v xml:space="preserve">  </v>
      </c>
      <c r="I3" s="734"/>
      <c r="J3" s="8"/>
      <c r="M3" s="8"/>
      <c r="N3" s="8"/>
      <c r="O3" s="8"/>
      <c r="P3" s="31"/>
      <c r="Q3" s="8"/>
      <c r="R3" s="8"/>
      <c r="S3" s="22"/>
      <c r="T3" s="22"/>
    </row>
    <row r="4" spans="1:20" ht="14" thickBot="1">
      <c r="A4" s="171" t="s">
        <v>29</v>
      </c>
      <c r="B4" s="172"/>
      <c r="C4" s="733" t="str">
        <f>Parameters!D9</f>
        <v xml:space="preserve"> </v>
      </c>
      <c r="D4" s="734"/>
      <c r="E4" s="173" t="s">
        <v>35</v>
      </c>
      <c r="F4" s="20"/>
      <c r="G4" s="222"/>
      <c r="H4" s="733" t="str">
        <f>Parameters!D12</f>
        <v xml:space="preserve"> </v>
      </c>
      <c r="I4" s="734"/>
      <c r="J4" s="8"/>
      <c r="M4" s="8"/>
      <c r="N4" s="8"/>
      <c r="O4" s="8"/>
      <c r="P4" s="31"/>
      <c r="Q4" s="8"/>
      <c r="R4" s="8"/>
      <c r="S4" s="22"/>
      <c r="T4" s="22"/>
    </row>
    <row r="5" spans="1:20" ht="14" thickBot="1">
      <c r="A5" s="171" t="s">
        <v>31</v>
      </c>
      <c r="B5" s="172"/>
      <c r="C5" s="733" t="str">
        <f>Parameters!D10</f>
        <v xml:space="preserve"> </v>
      </c>
      <c r="D5" s="734"/>
      <c r="E5" s="173" t="s">
        <v>30</v>
      </c>
      <c r="F5" s="20"/>
      <c r="G5" s="223"/>
      <c r="H5" s="733" t="str">
        <f>Parameters!D14</f>
        <v xml:space="preserve"> </v>
      </c>
      <c r="I5" s="734"/>
      <c r="J5" s="8"/>
      <c r="M5" s="8"/>
      <c r="N5" s="8"/>
      <c r="O5" s="8"/>
      <c r="P5" s="48"/>
      <c r="Q5" s="8"/>
      <c r="R5" s="8"/>
      <c r="S5" s="22"/>
      <c r="T5" s="22"/>
    </row>
    <row r="6" spans="1:20" ht="14" thickBot="1">
      <c r="A6" s="171" t="s">
        <v>33</v>
      </c>
      <c r="B6" s="172"/>
      <c r="C6" s="733" t="str">
        <f>Parameters!D11</f>
        <v xml:space="preserve"> </v>
      </c>
      <c r="D6" s="734"/>
      <c r="E6" s="173" t="s">
        <v>32</v>
      </c>
      <c r="F6" s="20"/>
      <c r="G6" s="223"/>
      <c r="H6" s="733"/>
      <c r="I6" s="734"/>
      <c r="J6" s="8"/>
      <c r="M6" s="8"/>
      <c r="N6" s="14"/>
      <c r="O6" s="14"/>
      <c r="P6" s="13"/>
      <c r="Q6" s="14"/>
      <c r="R6" s="14"/>
      <c r="S6" s="22"/>
      <c r="T6" s="22"/>
    </row>
    <row r="7" spans="1:20" ht="14" thickBot="1">
      <c r="A7" s="224" t="s">
        <v>58</v>
      </c>
      <c r="B7" s="206"/>
      <c r="C7" s="733"/>
      <c r="D7" s="734"/>
      <c r="E7" s="173" t="s">
        <v>34</v>
      </c>
      <c r="F7" s="197"/>
      <c r="G7" s="225"/>
      <c r="H7" s="733"/>
      <c r="I7" s="734"/>
      <c r="J7" s="8"/>
      <c r="M7" s="8"/>
      <c r="N7" s="14"/>
      <c r="O7" s="14"/>
      <c r="P7" s="13"/>
      <c r="Q7" s="14"/>
      <c r="R7" s="14"/>
      <c r="S7" s="22"/>
      <c r="T7" s="22"/>
    </row>
    <row r="8" spans="1:20" ht="14" thickBot="1">
      <c r="A8" s="193"/>
      <c r="B8" s="193"/>
      <c r="C8" s="17"/>
      <c r="D8" s="14"/>
      <c r="E8" s="224" t="s">
        <v>36</v>
      </c>
      <c r="F8" s="226"/>
      <c r="G8" s="25"/>
      <c r="H8" s="733"/>
      <c r="I8" s="734"/>
      <c r="J8" s="8"/>
      <c r="M8" s="8"/>
      <c r="N8" s="14"/>
      <c r="O8" s="14"/>
      <c r="P8" s="13"/>
      <c r="Q8" s="14"/>
      <c r="R8" s="14"/>
      <c r="S8" s="22"/>
      <c r="T8" s="22"/>
    </row>
    <row r="9" spans="1:20" ht="14" thickBot="1">
      <c r="A9" s="14"/>
      <c r="B9" s="14"/>
      <c r="C9" s="13"/>
      <c r="D9" s="14"/>
      <c r="E9" s="14"/>
      <c r="F9" s="14"/>
      <c r="G9" s="13"/>
      <c r="H9" s="14"/>
      <c r="I9" s="16"/>
      <c r="J9" s="8"/>
      <c r="K9" s="8"/>
      <c r="L9" s="31"/>
      <c r="M9" s="8"/>
      <c r="N9" s="14"/>
      <c r="O9" s="14"/>
      <c r="P9" s="13"/>
      <c r="Q9" s="14"/>
      <c r="R9" s="14"/>
      <c r="S9" s="22"/>
      <c r="T9" s="22"/>
    </row>
    <row r="10" spans="1:20">
      <c r="A10" s="227" t="s">
        <v>59</v>
      </c>
      <c r="B10" s="228"/>
      <c r="C10" s="228"/>
      <c r="D10" s="228"/>
      <c r="E10" s="228"/>
      <c r="F10" s="228"/>
      <c r="G10" s="228"/>
      <c r="H10" s="228"/>
      <c r="I10" s="229"/>
      <c r="J10" s="22"/>
      <c r="K10" s="22"/>
      <c r="L10" s="22"/>
      <c r="M10" s="22"/>
      <c r="N10" s="22"/>
      <c r="O10" s="22"/>
      <c r="P10" s="22"/>
      <c r="Q10" s="22"/>
      <c r="R10" s="22"/>
      <c r="S10" s="22"/>
      <c r="T10" s="22"/>
    </row>
    <row r="11" spans="1:20">
      <c r="A11" s="230" t="s">
        <v>60</v>
      </c>
      <c r="B11" s="192"/>
      <c r="C11" s="192"/>
      <c r="D11" s="192"/>
      <c r="E11" s="192"/>
      <c r="F11" s="192"/>
      <c r="G11" s="192"/>
      <c r="H11" s="192"/>
      <c r="I11" s="231"/>
      <c r="J11" s="22"/>
      <c r="K11" s="22"/>
      <c r="L11" s="22"/>
      <c r="M11" s="31"/>
      <c r="N11" s="22"/>
      <c r="O11" s="22"/>
      <c r="P11" s="22"/>
      <c r="Q11" s="22"/>
      <c r="R11" s="22"/>
      <c r="S11" s="22"/>
      <c r="T11" s="22"/>
    </row>
    <row r="12" spans="1:20">
      <c r="A12" s="183" t="s">
        <v>61</v>
      </c>
      <c r="B12" s="143"/>
      <c r="C12" s="143"/>
      <c r="D12" s="143"/>
      <c r="E12" s="143"/>
      <c r="F12" s="143"/>
      <c r="G12" s="143"/>
      <c r="H12" s="143"/>
      <c r="I12" s="184"/>
      <c r="J12" s="22"/>
      <c r="K12" s="22"/>
      <c r="L12" s="22"/>
      <c r="M12" s="22"/>
      <c r="N12" s="22"/>
      <c r="O12" s="22"/>
      <c r="P12" s="22"/>
      <c r="Q12" s="22"/>
      <c r="R12" s="22"/>
      <c r="S12" s="22"/>
      <c r="T12" s="22"/>
    </row>
    <row r="13" spans="1:20">
      <c r="A13" s="232" t="s">
        <v>62</v>
      </c>
      <c r="B13" s="143" t="s">
        <v>63</v>
      </c>
      <c r="C13" s="13"/>
      <c r="D13" s="14"/>
      <c r="E13" s="14"/>
      <c r="F13" s="14"/>
      <c r="G13" s="13"/>
      <c r="H13" s="14"/>
      <c r="I13" s="21"/>
      <c r="J13" s="8"/>
      <c r="K13" s="8"/>
      <c r="L13" s="31"/>
      <c r="M13" s="8"/>
      <c r="N13" s="14"/>
      <c r="O13" s="14"/>
      <c r="P13" s="13"/>
      <c r="Q13" s="14"/>
      <c r="R13" s="14"/>
      <c r="S13" s="22"/>
      <c r="T13" s="22"/>
    </row>
    <row r="14" spans="1:20">
      <c r="A14" s="232" t="s">
        <v>64</v>
      </c>
      <c r="B14" s="143" t="s">
        <v>65</v>
      </c>
      <c r="C14" s="13"/>
      <c r="D14" s="14"/>
      <c r="E14" s="14"/>
      <c r="F14" s="14"/>
      <c r="G14" s="13"/>
      <c r="H14" s="14"/>
      <c r="I14" s="21"/>
      <c r="J14" s="8"/>
      <c r="K14" s="8"/>
      <c r="L14" s="31"/>
      <c r="M14" s="8"/>
      <c r="N14" s="14"/>
      <c r="O14" s="14"/>
      <c r="P14" s="13"/>
      <c r="Q14" s="14"/>
      <c r="R14" s="14"/>
      <c r="S14" s="22"/>
      <c r="T14" s="22"/>
    </row>
    <row r="15" spans="1:20">
      <c r="A15" s="232" t="s">
        <v>66</v>
      </c>
      <c r="B15" s="143" t="s">
        <v>67</v>
      </c>
      <c r="C15" s="13"/>
      <c r="D15" s="14"/>
      <c r="E15" s="14"/>
      <c r="F15" s="14"/>
      <c r="G15" s="13"/>
      <c r="H15" s="14"/>
      <c r="I15" s="21"/>
      <c r="J15" s="8"/>
      <c r="K15" s="8"/>
      <c r="L15" s="31"/>
      <c r="M15" s="8"/>
      <c r="N15" s="14"/>
      <c r="O15" s="14"/>
      <c r="P15" s="13"/>
      <c r="Q15" s="14"/>
      <c r="R15" s="14"/>
      <c r="S15" s="22"/>
      <c r="T15" s="22"/>
    </row>
    <row r="16" spans="1:20">
      <c r="A16" s="53"/>
      <c r="B16" s="14"/>
      <c r="C16" s="14"/>
      <c r="D16" s="14"/>
      <c r="E16" s="14"/>
      <c r="F16" s="14"/>
      <c r="G16" s="14"/>
      <c r="H16" s="14"/>
      <c r="I16" s="52"/>
      <c r="J16" s="22"/>
      <c r="K16" s="22"/>
      <c r="L16" s="22"/>
      <c r="M16" s="22"/>
      <c r="N16" s="22"/>
      <c r="O16" s="22"/>
      <c r="P16" s="22"/>
      <c r="Q16" s="22"/>
      <c r="R16" s="22"/>
      <c r="S16" s="22"/>
      <c r="T16" s="22"/>
    </row>
    <row r="17" spans="1:27">
      <c r="A17" s="185" t="s">
        <v>68</v>
      </c>
      <c r="B17" s="186"/>
      <c r="C17" s="186"/>
      <c r="D17" s="186"/>
      <c r="E17" s="186"/>
      <c r="F17" s="186"/>
      <c r="G17" s="186"/>
      <c r="H17" s="186"/>
      <c r="I17" s="188"/>
      <c r="J17" s="22"/>
      <c r="K17" s="22"/>
      <c r="L17" s="22"/>
      <c r="M17" s="22"/>
      <c r="N17" s="22"/>
      <c r="O17" s="22"/>
      <c r="P17" s="22"/>
      <c r="Q17" s="22"/>
      <c r="R17" s="22"/>
      <c r="S17" s="22"/>
      <c r="T17" s="22"/>
    </row>
    <row r="18" spans="1:27">
      <c r="A18" s="53"/>
      <c r="B18" s="233" t="s">
        <v>69</v>
      </c>
      <c r="C18" s="14"/>
      <c r="D18" s="14"/>
      <c r="E18" s="14"/>
      <c r="F18" s="14"/>
      <c r="G18" s="143"/>
      <c r="H18" s="143"/>
      <c r="I18" s="184"/>
      <c r="J18" s="22"/>
      <c r="K18" s="22"/>
      <c r="L18" s="22"/>
      <c r="M18" s="22"/>
      <c r="N18" s="22"/>
      <c r="O18" s="22"/>
      <c r="P18" s="22"/>
      <c r="Q18" s="22"/>
      <c r="R18" s="22"/>
      <c r="S18" s="22"/>
      <c r="T18" s="22"/>
    </row>
    <row r="19" spans="1:27">
      <c r="A19" s="53"/>
      <c r="B19" s="234" t="s">
        <v>70</v>
      </c>
      <c r="C19" s="235" t="s">
        <v>71</v>
      </c>
      <c r="D19" s="236"/>
      <c r="E19" s="236"/>
      <c r="F19" s="236"/>
      <c r="G19" s="143"/>
      <c r="H19" s="143"/>
      <c r="I19" s="184"/>
      <c r="J19" s="22"/>
      <c r="K19" s="22"/>
      <c r="L19" s="22"/>
      <c r="M19" s="22"/>
      <c r="N19" s="22"/>
      <c r="O19" s="22"/>
      <c r="P19" s="22"/>
      <c r="Q19" s="22"/>
      <c r="R19" s="22"/>
      <c r="S19" s="22"/>
      <c r="T19" s="22"/>
    </row>
    <row r="20" spans="1:27">
      <c r="A20" s="53"/>
      <c r="B20" s="39" t="s">
        <v>72</v>
      </c>
      <c r="C20" s="14" t="s">
        <v>73</v>
      </c>
      <c r="D20" s="14"/>
      <c r="E20" s="14"/>
      <c r="F20" s="14"/>
      <c r="G20" s="143"/>
      <c r="H20" s="143"/>
      <c r="I20" s="184"/>
      <c r="J20" s="22"/>
      <c r="K20" s="34"/>
      <c r="L20" s="34"/>
      <c r="M20" s="34"/>
      <c r="N20" s="34"/>
      <c r="O20" s="22"/>
      <c r="P20" s="22"/>
      <c r="Q20" s="22"/>
      <c r="R20" s="22"/>
      <c r="S20" s="22"/>
      <c r="T20" s="22"/>
    </row>
    <row r="21" spans="1:27">
      <c r="A21" s="53" t="s">
        <v>43</v>
      </c>
      <c r="B21" s="39" t="s">
        <v>74</v>
      </c>
      <c r="C21" s="14" t="s">
        <v>75</v>
      </c>
      <c r="D21" s="14"/>
      <c r="E21" s="14"/>
      <c r="F21" s="14"/>
      <c r="G21" s="143"/>
      <c r="H21" s="143"/>
      <c r="I21" s="184"/>
      <c r="J21" s="22"/>
      <c r="K21" s="34"/>
      <c r="L21" s="34"/>
      <c r="M21" s="34"/>
      <c r="N21" s="34"/>
      <c r="O21" s="22"/>
      <c r="P21" s="22"/>
      <c r="Q21" s="22"/>
      <c r="R21" s="22"/>
      <c r="S21" s="22"/>
      <c r="T21" s="22"/>
    </row>
    <row r="22" spans="1:27" s="37" customFormat="1">
      <c r="A22" s="237"/>
      <c r="B22" s="39" t="s">
        <v>76</v>
      </c>
      <c r="C22" s="14" t="s">
        <v>77</v>
      </c>
      <c r="D22" s="29"/>
      <c r="E22" s="29"/>
      <c r="F22" s="29"/>
      <c r="G22" s="57"/>
      <c r="H22" s="57"/>
      <c r="I22" s="238"/>
      <c r="J22" s="49"/>
      <c r="K22" s="49"/>
      <c r="L22" s="49"/>
      <c r="M22" s="49"/>
      <c r="N22" s="49"/>
      <c r="O22" s="49"/>
      <c r="P22" s="49"/>
      <c r="Q22" s="49"/>
      <c r="R22" s="49"/>
      <c r="S22" s="49"/>
      <c r="T22" s="49"/>
    </row>
    <row r="23" spans="1:27">
      <c r="A23" s="239"/>
      <c r="B23" s="39" t="s">
        <v>78</v>
      </c>
      <c r="C23" s="143" t="s">
        <v>79</v>
      </c>
      <c r="D23" s="26"/>
      <c r="E23" s="26"/>
      <c r="F23" s="14"/>
      <c r="G23" s="143"/>
      <c r="H23" s="143"/>
      <c r="I23" s="184"/>
      <c r="J23" s="22"/>
      <c r="K23" s="22"/>
      <c r="L23" s="22"/>
      <c r="M23" s="29"/>
      <c r="N23" s="26"/>
      <c r="O23" s="22"/>
      <c r="P23" s="30"/>
      <c r="Q23" s="29"/>
      <c r="R23" s="26"/>
      <c r="S23" s="26"/>
      <c r="T23" s="14"/>
    </row>
    <row r="24" spans="1:27" ht="13.5" customHeight="1">
      <c r="A24" s="185" t="s">
        <v>80</v>
      </c>
      <c r="B24" s="186"/>
      <c r="C24" s="186"/>
      <c r="D24" s="186"/>
      <c r="E24" s="186"/>
      <c r="F24" s="186"/>
      <c r="G24" s="186"/>
      <c r="H24" s="186"/>
      <c r="I24" s="188"/>
      <c r="J24" s="22"/>
      <c r="K24" s="22"/>
      <c r="L24" s="22"/>
      <c r="M24" s="22"/>
      <c r="N24" s="22"/>
      <c r="O24" s="22"/>
      <c r="P24" s="22"/>
      <c r="Q24" s="22"/>
      <c r="R24" s="22"/>
      <c r="S24" s="22"/>
      <c r="T24" s="22"/>
    </row>
    <row r="25" spans="1:27" s="37" customFormat="1">
      <c r="A25" s="240">
        <v>1</v>
      </c>
      <c r="B25" s="36"/>
      <c r="C25" s="29"/>
      <c r="D25" s="57"/>
      <c r="E25" s="58">
        <v>5</v>
      </c>
      <c r="F25" s="36"/>
      <c r="G25" s="29"/>
      <c r="H25" s="29"/>
      <c r="I25" s="52"/>
      <c r="J25" s="22"/>
      <c r="K25"/>
      <c r="L25"/>
      <c r="M25"/>
      <c r="N25"/>
      <c r="O25"/>
      <c r="P25"/>
      <c r="Q25"/>
      <c r="R25"/>
      <c r="S25" s="49"/>
      <c r="T25" s="49"/>
    </row>
    <row r="26" spans="1:27" s="37" customFormat="1" ht="12" customHeight="1">
      <c r="A26" s="240">
        <v>2</v>
      </c>
      <c r="B26" s="55"/>
      <c r="C26" s="29"/>
      <c r="D26" s="57"/>
      <c r="E26" s="58">
        <v>6</v>
      </c>
      <c r="F26" s="36"/>
      <c r="G26" s="29"/>
      <c r="H26" s="29"/>
      <c r="I26" s="52"/>
      <c r="J26" s="49"/>
      <c r="S26" s="49"/>
      <c r="T26" s="49"/>
    </row>
    <row r="27" spans="1:27" s="37" customFormat="1" ht="12" customHeight="1">
      <c r="A27" s="240">
        <v>3</v>
      </c>
      <c r="B27" s="55"/>
      <c r="C27" s="57"/>
      <c r="D27" s="57"/>
      <c r="E27" s="58">
        <v>7</v>
      </c>
      <c r="F27" s="36"/>
      <c r="G27" s="29"/>
      <c r="H27" s="29"/>
      <c r="I27" s="52"/>
      <c r="J27" s="49"/>
      <c r="S27" s="49"/>
      <c r="T27" s="49"/>
      <c r="U27" s="49"/>
      <c r="V27" s="49"/>
      <c r="W27" s="49"/>
      <c r="X27" s="49"/>
      <c r="Y27" s="49"/>
      <c r="Z27" s="49"/>
      <c r="AA27" s="49"/>
    </row>
    <row r="28" spans="1:27" s="37" customFormat="1" ht="12" customHeight="1">
      <c r="A28" s="240">
        <v>4</v>
      </c>
      <c r="B28" s="55"/>
      <c r="C28" s="57"/>
      <c r="D28" s="57"/>
      <c r="E28" s="57">
        <v>8</v>
      </c>
      <c r="F28" s="55"/>
      <c r="G28" s="57"/>
      <c r="H28" s="57"/>
      <c r="I28" s="238"/>
      <c r="J28" s="49"/>
      <c r="S28" s="49"/>
      <c r="T28" s="49"/>
      <c r="U28" s="57"/>
      <c r="V28" s="57"/>
      <c r="W28" s="57"/>
      <c r="X28" s="57"/>
      <c r="Y28" s="57"/>
      <c r="Z28" s="57"/>
      <c r="AA28" s="57"/>
    </row>
    <row r="29" spans="1:27" ht="12" customHeight="1">
      <c r="A29" s="185" t="s">
        <v>81</v>
      </c>
      <c r="B29" s="186"/>
      <c r="C29" s="186"/>
      <c r="D29" s="186"/>
      <c r="E29" s="186"/>
      <c r="F29" s="186"/>
      <c r="G29" s="186"/>
      <c r="H29" s="186"/>
      <c r="I29" s="188"/>
      <c r="J29" s="22"/>
      <c r="L29" s="22"/>
      <c r="M29" s="22"/>
      <c r="S29" s="22"/>
      <c r="T29" s="22"/>
      <c r="U29" s="27"/>
      <c r="V29" s="27"/>
      <c r="W29" s="27"/>
      <c r="X29" s="27"/>
      <c r="Y29" s="27"/>
      <c r="Z29" s="27"/>
      <c r="AA29" s="27"/>
    </row>
    <row r="30" spans="1:27" ht="12" customHeight="1">
      <c r="A30" s="241"/>
      <c r="B30" s="143"/>
      <c r="C30" s="143"/>
      <c r="D30" s="143"/>
      <c r="E30" s="143"/>
      <c r="F30" s="143"/>
      <c r="G30" s="242"/>
      <c r="H30" s="174" t="s">
        <v>82</v>
      </c>
      <c r="I30" s="243"/>
      <c r="J30" s="22"/>
      <c r="S30" s="22"/>
      <c r="T30" s="22"/>
      <c r="U30" s="27"/>
      <c r="V30" s="27"/>
      <c r="W30" s="27"/>
      <c r="X30" s="27"/>
      <c r="Y30" s="27"/>
      <c r="Z30" s="27"/>
      <c r="AA30" s="27"/>
    </row>
    <row r="31" spans="1:27" ht="12" customHeight="1">
      <c r="A31" s="232" t="s">
        <v>62</v>
      </c>
      <c r="B31" s="143" t="s">
        <v>83</v>
      </c>
      <c r="C31" s="143"/>
      <c r="D31" s="143"/>
      <c r="E31" s="143"/>
      <c r="F31" s="143"/>
      <c r="G31" s="143"/>
      <c r="H31" s="244"/>
      <c r="I31" s="184"/>
      <c r="J31" s="22"/>
      <c r="S31" s="32"/>
      <c r="T31" s="22"/>
      <c r="U31" s="27"/>
      <c r="V31" s="27"/>
      <c r="W31" s="27"/>
      <c r="X31" s="27"/>
      <c r="Y31" s="27"/>
      <c r="Z31" s="27"/>
      <c r="AA31" s="27"/>
    </row>
    <row r="32" spans="1:27" ht="12" customHeight="1">
      <c r="A32" s="232"/>
      <c r="B32" s="143" t="s">
        <v>84</v>
      </c>
      <c r="C32" s="143"/>
      <c r="D32" s="143"/>
      <c r="E32" s="143"/>
      <c r="F32" s="143"/>
      <c r="G32" s="143"/>
      <c r="H32" s="244"/>
      <c r="I32" s="184"/>
      <c r="J32" s="22"/>
      <c r="S32" s="22"/>
      <c r="T32" s="22"/>
      <c r="U32" s="27"/>
      <c r="V32" s="27"/>
      <c r="W32" s="27"/>
      <c r="X32" s="27"/>
      <c r="Y32" s="27"/>
      <c r="Z32" s="27"/>
      <c r="AA32" s="27"/>
    </row>
    <row r="33" spans="1:27" ht="12" customHeight="1">
      <c r="A33" s="232"/>
      <c r="B33" s="143" t="s">
        <v>85</v>
      </c>
      <c r="C33" s="143"/>
      <c r="D33" s="143"/>
      <c r="E33" s="143"/>
      <c r="F33" s="143"/>
      <c r="G33" s="143"/>
      <c r="H33" s="245" t="s">
        <v>86</v>
      </c>
      <c r="I33" s="246" t="s">
        <v>87</v>
      </c>
      <c r="J33" s="22"/>
      <c r="S33" s="22"/>
      <c r="T33" s="22"/>
      <c r="U33" s="27"/>
      <c r="V33" s="27"/>
      <c r="W33" s="27"/>
      <c r="X33" s="27"/>
      <c r="Y33" s="27"/>
      <c r="Z33" s="27"/>
      <c r="AA33" s="27"/>
    </row>
    <row r="34" spans="1:27" ht="12" customHeight="1">
      <c r="A34" s="232" t="s">
        <v>64</v>
      </c>
      <c r="B34" s="29" t="s">
        <v>88</v>
      </c>
      <c r="C34" s="143"/>
      <c r="D34" s="143"/>
      <c r="E34" s="143"/>
      <c r="F34" s="143"/>
      <c r="G34" s="143"/>
      <c r="H34" s="244"/>
      <c r="I34" s="184"/>
      <c r="J34" s="22"/>
      <c r="K34" s="22"/>
      <c r="S34" s="22"/>
      <c r="T34" s="22"/>
      <c r="U34" s="22"/>
      <c r="V34" s="22"/>
      <c r="W34" s="22"/>
      <c r="X34" s="22"/>
      <c r="Y34" s="22"/>
      <c r="Z34" s="27"/>
      <c r="AA34" s="27"/>
    </row>
    <row r="35" spans="1:27" ht="12" customHeight="1">
      <c r="A35" s="183"/>
      <c r="B35" s="29" t="s">
        <v>89</v>
      </c>
      <c r="C35" s="143"/>
      <c r="D35" s="143"/>
      <c r="E35" s="143"/>
      <c r="F35" s="143"/>
      <c r="G35" s="143"/>
      <c r="H35" s="244"/>
      <c r="I35" s="184"/>
      <c r="J35" s="22"/>
      <c r="K35" s="22"/>
      <c r="S35" s="22"/>
      <c r="T35" s="22"/>
      <c r="U35" s="22"/>
      <c r="V35" s="22"/>
      <c r="W35" s="22"/>
      <c r="X35" s="22"/>
      <c r="Y35" s="22"/>
      <c r="Z35" s="27"/>
      <c r="AA35" s="27"/>
    </row>
    <row r="36" spans="1:27" ht="12" customHeight="1">
      <c r="A36" s="183"/>
      <c r="B36" s="143" t="s">
        <v>90</v>
      </c>
      <c r="C36" s="143"/>
      <c r="D36" s="143"/>
      <c r="E36" s="143"/>
      <c r="F36" s="143"/>
      <c r="G36" s="242"/>
      <c r="H36" s="245"/>
      <c r="I36" s="246"/>
      <c r="J36" s="22"/>
      <c r="S36" s="22"/>
      <c r="T36" s="22"/>
      <c r="U36" s="22"/>
      <c r="V36" s="22"/>
      <c r="W36" s="22"/>
      <c r="X36" s="22"/>
      <c r="Y36" s="22"/>
      <c r="Z36" s="22"/>
      <c r="AA36" s="22"/>
    </row>
    <row r="37" spans="1:27" ht="12" customHeight="1">
      <c r="A37" s="183"/>
      <c r="B37" s="143"/>
      <c r="C37" s="143"/>
      <c r="D37" s="143"/>
      <c r="E37" s="143"/>
      <c r="F37" s="143"/>
      <c r="G37" s="242"/>
      <c r="H37" s="143"/>
      <c r="I37" s="184"/>
      <c r="J37" s="22"/>
      <c r="S37" s="22"/>
      <c r="T37" s="22"/>
      <c r="U37" s="22"/>
      <c r="V37" s="22"/>
      <c r="W37" s="22"/>
      <c r="X37" s="22"/>
      <c r="Y37" s="22"/>
      <c r="Z37" s="22"/>
      <c r="AA37" s="22"/>
    </row>
    <row r="38" spans="1:27" ht="12" customHeight="1">
      <c r="A38" s="185" t="s">
        <v>91</v>
      </c>
      <c r="B38" s="186"/>
      <c r="C38" s="186"/>
      <c r="D38" s="186"/>
      <c r="E38" s="186"/>
      <c r="F38" s="186"/>
      <c r="G38" s="186"/>
      <c r="H38" s="186"/>
      <c r="I38" s="188"/>
      <c r="J38" s="22"/>
      <c r="S38" s="26"/>
      <c r="T38" s="22"/>
      <c r="U38" s="22"/>
      <c r="V38" s="22"/>
      <c r="W38" s="22"/>
      <c r="X38" s="22"/>
      <c r="Y38" s="22"/>
      <c r="Z38" s="22"/>
      <c r="AA38" s="22"/>
    </row>
    <row r="39" spans="1:27" ht="12" customHeight="1">
      <c r="A39" s="183" t="s">
        <v>92</v>
      </c>
      <c r="B39" s="143"/>
      <c r="C39" s="143"/>
      <c r="D39" s="143"/>
      <c r="E39" s="247"/>
      <c r="F39" s="143"/>
      <c r="G39" s="143"/>
      <c r="H39" s="143"/>
      <c r="I39" s="184"/>
      <c r="J39" s="22"/>
      <c r="S39" s="22"/>
      <c r="T39" s="22"/>
      <c r="U39" s="27"/>
      <c r="V39" s="27"/>
      <c r="W39" s="27"/>
      <c r="X39" s="27"/>
      <c r="Y39" s="22"/>
      <c r="Z39" s="27"/>
      <c r="AA39" s="27"/>
    </row>
    <row r="40" spans="1:27" ht="6" customHeight="1">
      <c r="A40" s="183"/>
      <c r="B40" s="143"/>
      <c r="C40" s="143"/>
      <c r="D40" s="143"/>
      <c r="E40" s="143"/>
      <c r="F40" s="143"/>
      <c r="G40" s="143"/>
      <c r="H40" s="143"/>
      <c r="I40" s="184"/>
      <c r="J40" s="22"/>
      <c r="S40" s="22"/>
      <c r="T40" s="22"/>
      <c r="U40" s="22"/>
      <c r="V40" s="22"/>
      <c r="W40" s="22"/>
      <c r="X40" s="22"/>
      <c r="Y40" s="22"/>
      <c r="Z40" s="22"/>
      <c r="AA40" s="22"/>
    </row>
    <row r="41" spans="1:27" ht="18">
      <c r="A41" s="183"/>
      <c r="B41" s="143"/>
      <c r="C41" s="248" t="s">
        <v>93</v>
      </c>
      <c r="D41" s="143"/>
      <c r="E41" s="249"/>
      <c r="F41" s="248" t="s">
        <v>94</v>
      </c>
      <c r="G41" s="250"/>
      <c r="H41" s="143"/>
      <c r="I41" s="184"/>
      <c r="J41" s="22"/>
      <c r="S41" s="22"/>
      <c r="T41" s="22"/>
      <c r="U41" s="27"/>
      <c r="V41" s="27"/>
      <c r="W41" s="27"/>
      <c r="X41" s="27"/>
      <c r="Y41" s="22"/>
      <c r="Z41" s="27"/>
      <c r="AA41" s="27"/>
    </row>
    <row r="42" spans="1:27" ht="6" customHeight="1">
      <c r="A42" s="183"/>
      <c r="B42" s="143"/>
      <c r="C42" s="143"/>
      <c r="D42" s="143"/>
      <c r="E42" s="143"/>
      <c r="F42" s="143"/>
      <c r="G42" s="143"/>
      <c r="H42" s="143"/>
      <c r="I42" s="184"/>
      <c r="J42" s="22"/>
      <c r="S42" s="22"/>
      <c r="T42" s="22"/>
      <c r="U42" s="27"/>
      <c r="V42" s="27"/>
      <c r="W42" s="27"/>
      <c r="X42" s="27"/>
      <c r="Y42" s="27"/>
      <c r="Z42" s="27"/>
      <c r="AA42" s="27"/>
    </row>
    <row r="43" spans="1:27" ht="12" customHeight="1">
      <c r="A43" s="185" t="s">
        <v>95</v>
      </c>
      <c r="B43" s="186"/>
      <c r="C43" s="186"/>
      <c r="D43" s="186"/>
      <c r="E43" s="186"/>
      <c r="F43" s="186"/>
      <c r="G43" s="186"/>
      <c r="H43" s="186"/>
      <c r="I43" s="188"/>
      <c r="J43" s="22"/>
      <c r="S43" s="22"/>
      <c r="T43" s="22"/>
      <c r="U43" s="27"/>
      <c r="V43" s="27"/>
      <c r="W43" s="27"/>
      <c r="X43" s="27"/>
      <c r="Y43" s="27"/>
      <c r="Z43" s="27"/>
      <c r="AA43" s="27"/>
    </row>
    <row r="44" spans="1:27">
      <c r="A44" s="183"/>
      <c r="B44" s="143"/>
      <c r="C44" s="143"/>
      <c r="D44" s="143"/>
      <c r="E44" s="143"/>
      <c r="F44" s="143"/>
      <c r="G44" s="242"/>
      <c r="H44" s="174" t="s">
        <v>96</v>
      </c>
      <c r="I44" s="243"/>
      <c r="J44" s="22"/>
    </row>
    <row r="45" spans="1:27">
      <c r="A45" s="183"/>
      <c r="B45" s="143"/>
      <c r="C45" s="143"/>
      <c r="D45" s="143"/>
      <c r="E45" s="143"/>
      <c r="F45" s="143"/>
      <c r="G45" s="242"/>
      <c r="H45" s="143"/>
      <c r="I45" s="184"/>
      <c r="J45" s="22"/>
    </row>
    <row r="46" spans="1:27" ht="11" customHeight="1">
      <c r="A46" s="183" t="s">
        <v>97</v>
      </c>
      <c r="B46" s="143"/>
      <c r="C46" s="143"/>
      <c r="D46" s="143"/>
      <c r="E46" s="143"/>
      <c r="F46" s="143"/>
      <c r="G46" s="242"/>
      <c r="H46" s="245" t="s">
        <v>86</v>
      </c>
      <c r="I46" s="246" t="s">
        <v>87</v>
      </c>
      <c r="J46" s="22"/>
      <c r="S46" s="22"/>
      <c r="T46" s="22"/>
      <c r="U46" s="27"/>
      <c r="V46" s="27"/>
      <c r="W46" s="27"/>
      <c r="X46" s="27"/>
      <c r="Y46" s="27"/>
      <c r="Z46" s="27"/>
      <c r="AA46" s="27"/>
    </row>
    <row r="47" spans="1:27" ht="11" customHeight="1">
      <c r="A47" s="183"/>
      <c r="B47" s="143"/>
      <c r="C47" s="143"/>
      <c r="D47" s="143"/>
      <c r="E47" s="143"/>
      <c r="F47" s="143"/>
      <c r="G47" s="242"/>
      <c r="H47" s="143"/>
      <c r="I47" s="184"/>
      <c r="J47" s="22"/>
      <c r="S47" s="32"/>
      <c r="T47" s="22"/>
      <c r="U47" s="27"/>
      <c r="V47" s="27"/>
      <c r="W47" s="27"/>
      <c r="X47" s="27"/>
      <c r="Y47" s="27"/>
      <c r="Z47" s="27"/>
      <c r="AA47" s="27"/>
    </row>
    <row r="48" spans="1:27" ht="11" customHeight="1">
      <c r="A48" s="185" t="s">
        <v>45</v>
      </c>
      <c r="B48" s="186"/>
      <c r="C48" s="186"/>
      <c r="D48" s="186"/>
      <c r="E48" s="186"/>
      <c r="F48" s="186"/>
      <c r="G48" s="186"/>
      <c r="H48" s="186"/>
      <c r="I48" s="188"/>
      <c r="J48" s="22"/>
      <c r="S48" s="22"/>
      <c r="T48" s="22"/>
      <c r="U48" s="27"/>
      <c r="V48" s="27"/>
      <c r="W48" s="27"/>
      <c r="X48" s="27"/>
      <c r="Y48" s="27"/>
      <c r="Z48" s="27"/>
      <c r="AA48" s="27"/>
    </row>
    <row r="49" spans="1:31" ht="11" customHeight="1">
      <c r="A49" s="251"/>
      <c r="B49" s="29"/>
      <c r="C49" s="143"/>
      <c r="D49" s="29"/>
      <c r="E49" s="252" t="s">
        <v>46</v>
      </c>
      <c r="F49" s="57" t="s">
        <v>98</v>
      </c>
      <c r="G49" s="14"/>
      <c r="H49" s="14"/>
      <c r="I49" s="21"/>
      <c r="J49" s="22"/>
      <c r="S49" s="22"/>
      <c r="T49" s="22"/>
      <c r="U49" s="22"/>
      <c r="V49" s="22"/>
      <c r="W49" s="22"/>
      <c r="X49" s="22"/>
      <c r="Y49" s="22"/>
      <c r="Z49" s="27"/>
      <c r="AA49" s="27"/>
    </row>
    <row r="50" spans="1:31" ht="11" customHeight="1">
      <c r="A50" s="183" t="s">
        <v>99</v>
      </c>
      <c r="B50" s="143"/>
      <c r="C50" s="17"/>
      <c r="D50" s="17"/>
      <c r="E50" s="253"/>
      <c r="F50" s="143" t="s">
        <v>49</v>
      </c>
      <c r="G50" s="143"/>
      <c r="H50" s="14"/>
      <c r="I50" s="21"/>
      <c r="J50" s="22"/>
      <c r="S50" s="22"/>
      <c r="T50" s="22"/>
      <c r="U50" s="27"/>
      <c r="V50" s="27"/>
      <c r="W50" s="27"/>
      <c r="X50" s="27"/>
      <c r="Y50" s="27"/>
      <c r="Z50" s="27"/>
      <c r="AA50" s="27"/>
      <c r="AE50" s="28"/>
    </row>
    <row r="51" spans="1:31" ht="11" customHeight="1">
      <c r="A51" s="251"/>
      <c r="B51" s="143"/>
      <c r="C51" s="143" t="s">
        <v>100</v>
      </c>
      <c r="D51" s="17"/>
      <c r="E51" s="253" t="s">
        <v>101</v>
      </c>
      <c r="F51" s="210" t="str">
        <f>Parameters!D15</f>
        <v xml:space="preserve"> </v>
      </c>
      <c r="G51" s="192"/>
      <c r="H51" s="193"/>
      <c r="I51" s="195"/>
      <c r="J51" s="22"/>
      <c r="S51" s="22"/>
      <c r="T51" s="22"/>
      <c r="U51" s="22"/>
      <c r="V51" s="22"/>
      <c r="W51" s="22"/>
      <c r="X51" s="22"/>
      <c r="Y51" s="22"/>
      <c r="Z51" s="22"/>
      <c r="AA51" s="22"/>
    </row>
    <row r="52" spans="1:31" ht="11" customHeight="1">
      <c r="A52" s="251"/>
      <c r="B52" s="143"/>
      <c r="C52" s="143"/>
      <c r="D52" s="17"/>
      <c r="E52" s="253" t="s">
        <v>102</v>
      </c>
      <c r="F52" s="582"/>
      <c r="G52" s="197"/>
      <c r="H52" s="197"/>
      <c r="I52" s="199"/>
      <c r="J52" s="22"/>
      <c r="S52" s="22"/>
      <c r="T52" s="22"/>
      <c r="U52" s="22"/>
      <c r="V52" s="22"/>
      <c r="W52" s="22"/>
      <c r="X52" s="22"/>
      <c r="Y52" s="22"/>
      <c r="Z52" s="22"/>
      <c r="AA52" s="22"/>
    </row>
    <row r="53" spans="1:31" ht="11" customHeight="1">
      <c r="A53" s="183"/>
      <c r="B53" s="14"/>
      <c r="C53" s="14" t="s">
        <v>103</v>
      </c>
      <c r="D53" s="17"/>
      <c r="E53" s="252"/>
      <c r="F53" s="143"/>
      <c r="G53" s="200"/>
      <c r="H53" s="14"/>
      <c r="I53" s="184"/>
      <c r="J53" s="22"/>
      <c r="S53" s="22"/>
      <c r="T53" s="22"/>
      <c r="U53" s="22"/>
      <c r="V53" s="22"/>
      <c r="W53" s="22"/>
      <c r="X53" s="22"/>
      <c r="Y53" s="22"/>
      <c r="Z53" s="22"/>
      <c r="AA53" s="22"/>
    </row>
    <row r="54" spans="1:31" ht="11" customHeight="1">
      <c r="A54" s="254"/>
      <c r="B54" s="14"/>
      <c r="C54" s="14"/>
      <c r="D54" s="17"/>
      <c r="E54" s="252"/>
      <c r="F54" s="14"/>
      <c r="G54" s="143"/>
      <c r="H54" s="14"/>
      <c r="I54" s="21"/>
      <c r="J54" s="22"/>
      <c r="S54" s="26"/>
      <c r="T54" s="22"/>
      <c r="U54" s="22"/>
      <c r="V54" s="22"/>
      <c r="W54" s="22"/>
      <c r="X54" s="22"/>
      <c r="Y54" s="22"/>
      <c r="Z54" s="22"/>
      <c r="AA54" s="22"/>
    </row>
    <row r="55" spans="1:31" ht="11" customHeight="1">
      <c r="A55" s="251"/>
      <c r="B55" s="14"/>
      <c r="C55" s="143" t="s">
        <v>104</v>
      </c>
      <c r="D55" s="17"/>
      <c r="E55" s="252"/>
      <c r="F55" s="34"/>
      <c r="G55" s="202"/>
      <c r="H55" s="202"/>
      <c r="I55" s="203"/>
      <c r="J55" s="22"/>
      <c r="S55" s="22"/>
      <c r="T55" s="22"/>
      <c r="U55" s="27"/>
      <c r="V55" s="27"/>
      <c r="W55" s="27"/>
      <c r="X55" s="27"/>
      <c r="Y55" s="22"/>
      <c r="Z55" s="27"/>
      <c r="AA55" s="27"/>
    </row>
    <row r="56" spans="1:31" ht="14" thickBot="1">
      <c r="A56" s="255"/>
      <c r="B56" s="15"/>
      <c r="C56" s="205"/>
      <c r="D56" s="15"/>
      <c r="E56" s="256" t="s">
        <v>105</v>
      </c>
      <c r="F56" s="15" t="s">
        <v>106</v>
      </c>
      <c r="G56" s="207"/>
      <c r="H56" s="207"/>
      <c r="I56" s="208"/>
      <c r="J56" s="22"/>
      <c r="S56" s="22"/>
      <c r="T56" s="22"/>
      <c r="U56" s="27"/>
      <c r="V56" s="27"/>
      <c r="W56" s="27"/>
      <c r="X56" s="27"/>
      <c r="Y56" s="22"/>
      <c r="Z56" s="27"/>
      <c r="AA56" s="27"/>
    </row>
    <row r="57" spans="1:31" ht="11" customHeight="1">
      <c r="A57" s="17"/>
      <c r="B57" s="16"/>
      <c r="C57" s="16"/>
      <c r="D57" s="16"/>
      <c r="E57" s="16"/>
      <c r="F57" s="16"/>
      <c r="G57" s="16"/>
      <c r="H57" s="16"/>
      <c r="I57" s="16"/>
      <c r="J57" s="22"/>
    </row>
    <row r="58" spans="1:31" ht="11" customHeight="1">
      <c r="A58" s="257" t="s">
        <v>352</v>
      </c>
      <c r="B58" s="16"/>
      <c r="C58" s="16"/>
      <c r="D58" s="16"/>
      <c r="E58" s="16"/>
      <c r="F58" s="16"/>
      <c r="G58" s="16"/>
      <c r="H58" s="16"/>
      <c r="I58" s="16"/>
      <c r="J58" s="22"/>
    </row>
    <row r="59" spans="1:31" ht="11" customHeight="1">
      <c r="A59" s="16"/>
      <c r="B59" s="16"/>
      <c r="C59" s="17"/>
      <c r="D59" s="17"/>
      <c r="E59" s="17"/>
      <c r="F59" s="17"/>
      <c r="G59" s="16"/>
      <c r="H59" s="16"/>
      <c r="I59" s="16"/>
      <c r="J59" s="22"/>
      <c r="K59" s="33"/>
    </row>
    <row r="60" spans="1:31" ht="11" customHeight="1">
      <c r="A60" s="17"/>
      <c r="B60" s="17"/>
      <c r="C60" s="17"/>
      <c r="D60" s="17"/>
      <c r="E60" s="17"/>
      <c r="F60" s="17"/>
      <c r="G60" s="17"/>
      <c r="H60" s="17"/>
      <c r="I60" s="17"/>
      <c r="J60" s="22"/>
    </row>
    <row r="61" spans="1:31" ht="11" customHeight="1" thickBot="1">
      <c r="A61" s="17"/>
      <c r="B61" s="17"/>
      <c r="C61" s="17"/>
      <c r="D61" s="17"/>
      <c r="E61" s="17"/>
      <c r="F61" s="17"/>
      <c r="G61" s="17"/>
      <c r="H61" s="17"/>
      <c r="I61" s="17"/>
      <c r="J61" s="22"/>
    </row>
    <row r="62" spans="1:31" ht="21" thickBot="1">
      <c r="A62" s="258" t="s">
        <v>56</v>
      </c>
      <c r="B62" s="259"/>
      <c r="C62" s="260" t="s">
        <v>107</v>
      </c>
      <c r="D62" s="259"/>
      <c r="E62" s="261"/>
      <c r="F62" s="262"/>
      <c r="G62" s="262"/>
      <c r="H62" s="262"/>
      <c r="I62" s="263"/>
      <c r="J62" s="22"/>
    </row>
    <row r="63" spans="1:31" ht="18" customHeight="1">
      <c r="A63" s="264"/>
      <c r="B63" s="265"/>
      <c r="C63" s="266" t="s">
        <v>108</v>
      </c>
      <c r="D63" s="265"/>
      <c r="E63" s="267"/>
      <c r="F63" s="268"/>
      <c r="G63" s="268"/>
      <c r="H63" s="268"/>
      <c r="I63" s="269"/>
      <c r="J63" s="22"/>
    </row>
    <row r="64" spans="1:31" ht="9" customHeight="1" thickBot="1">
      <c r="A64" s="17"/>
      <c r="B64" s="17"/>
      <c r="C64" s="17"/>
      <c r="D64" s="17"/>
      <c r="E64" s="17"/>
      <c r="F64" s="17"/>
      <c r="G64" s="17"/>
      <c r="H64" s="17"/>
      <c r="I64" s="17"/>
      <c r="J64" s="22"/>
    </row>
    <row r="65" spans="1:20">
      <c r="A65" s="166" t="s">
        <v>27</v>
      </c>
      <c r="B65" s="167"/>
      <c r="C65" s="733" t="str">
        <f>Parameters!D8</f>
        <v xml:space="preserve"> </v>
      </c>
      <c r="D65" s="761"/>
      <c r="E65" s="169" t="s">
        <v>28</v>
      </c>
      <c r="F65" s="19"/>
      <c r="G65" s="221"/>
      <c r="H65" s="725" t="str">
        <f>Parameters!D13</f>
        <v xml:space="preserve">  </v>
      </c>
      <c r="I65" s="726"/>
      <c r="J65" s="22"/>
    </row>
    <row r="66" spans="1:20" s="37" customFormat="1" ht="14" thickBot="1">
      <c r="A66" s="270" t="s">
        <v>58</v>
      </c>
      <c r="B66" s="271"/>
      <c r="C66" s="762"/>
      <c r="D66" s="763"/>
      <c r="E66" s="11" t="s">
        <v>32</v>
      </c>
      <c r="F66" s="15"/>
      <c r="G66" s="25"/>
      <c r="H66" s="759"/>
      <c r="I66" s="760"/>
      <c r="J66" s="49"/>
      <c r="K66"/>
      <c r="L66"/>
    </row>
    <row r="67" spans="1:20" s="37" customFormat="1" ht="9" customHeight="1" thickBot="1">
      <c r="A67" s="14"/>
      <c r="B67" s="14"/>
      <c r="C67" s="13"/>
      <c r="D67" s="14"/>
      <c r="E67" s="14"/>
      <c r="F67" s="14"/>
      <c r="G67" s="13"/>
      <c r="H67" s="39"/>
      <c r="I67" s="14"/>
      <c r="J67" s="49"/>
      <c r="K67"/>
      <c r="L67"/>
    </row>
    <row r="68" spans="1:20">
      <c r="A68" s="179" t="s">
        <v>68</v>
      </c>
      <c r="B68" s="180"/>
      <c r="C68" s="180"/>
      <c r="D68" s="180"/>
      <c r="E68" s="180"/>
      <c r="F68" s="180"/>
      <c r="G68" s="180"/>
      <c r="H68" s="180"/>
      <c r="I68" s="181"/>
      <c r="J68" s="22"/>
    </row>
    <row r="69" spans="1:20">
      <c r="A69" s="53"/>
      <c r="B69" s="233" t="s">
        <v>109</v>
      </c>
      <c r="C69" s="14"/>
      <c r="D69" s="14"/>
      <c r="E69" s="14"/>
      <c r="F69" s="14"/>
      <c r="G69" s="143"/>
      <c r="H69" s="143"/>
      <c r="I69" s="184"/>
      <c r="J69" s="22"/>
    </row>
    <row r="70" spans="1:20">
      <c r="A70" s="53"/>
      <c r="B70" s="39" t="s">
        <v>70</v>
      </c>
      <c r="C70" s="29" t="s">
        <v>71</v>
      </c>
      <c r="D70" s="14"/>
      <c r="E70" s="14"/>
      <c r="F70" s="14"/>
      <c r="G70" s="143"/>
      <c r="H70" s="143"/>
      <c r="I70" s="184"/>
      <c r="J70" s="22"/>
    </row>
    <row r="71" spans="1:20">
      <c r="A71" s="53"/>
      <c r="B71" s="234" t="s">
        <v>72</v>
      </c>
      <c r="C71" s="236" t="s">
        <v>73</v>
      </c>
      <c r="D71" s="236"/>
      <c r="E71" s="236"/>
      <c r="F71" s="236"/>
      <c r="G71" s="143"/>
      <c r="H71" s="143"/>
      <c r="I71" s="184"/>
      <c r="J71" s="22"/>
    </row>
    <row r="72" spans="1:20">
      <c r="A72" s="53" t="s">
        <v>43</v>
      </c>
      <c r="B72" s="39" t="s">
        <v>74</v>
      </c>
      <c r="C72" s="14" t="s">
        <v>75</v>
      </c>
      <c r="D72" s="14"/>
      <c r="E72" s="14"/>
      <c r="F72" s="14"/>
      <c r="G72" s="143"/>
      <c r="H72" s="143"/>
      <c r="I72" s="184"/>
      <c r="J72" s="22"/>
      <c r="K72" s="34"/>
      <c r="L72" s="34"/>
      <c r="M72" s="34"/>
      <c r="N72" s="34"/>
      <c r="O72" s="22"/>
      <c r="P72" s="22"/>
      <c r="Q72" s="22"/>
      <c r="R72" s="22"/>
      <c r="S72" s="22"/>
      <c r="T72" s="22"/>
    </row>
    <row r="73" spans="1:20">
      <c r="A73" s="237"/>
      <c r="B73" s="39" t="s">
        <v>76</v>
      </c>
      <c r="C73" s="14" t="s">
        <v>77</v>
      </c>
      <c r="D73" s="29"/>
      <c r="E73" s="29"/>
      <c r="F73" s="29"/>
      <c r="G73" s="57"/>
      <c r="H73" s="57"/>
      <c r="I73" s="238"/>
      <c r="J73" s="22"/>
      <c r="L73" s="35"/>
    </row>
    <row r="74" spans="1:20">
      <c r="A74" s="239"/>
      <c r="B74" s="39" t="s">
        <v>78</v>
      </c>
      <c r="C74" s="143" t="s">
        <v>79</v>
      </c>
      <c r="D74" s="26"/>
      <c r="E74" s="26"/>
      <c r="F74" s="14"/>
      <c r="G74" s="143"/>
      <c r="H74" s="143"/>
      <c r="I74" s="184"/>
      <c r="J74" s="22"/>
    </row>
    <row r="75" spans="1:20" ht="8" customHeight="1">
      <c r="A75" s="239"/>
      <c r="B75" s="39"/>
      <c r="C75" s="143"/>
      <c r="D75" s="26"/>
      <c r="E75" s="26"/>
      <c r="F75" s="14"/>
      <c r="G75" s="143"/>
      <c r="H75" s="143"/>
      <c r="I75" s="184"/>
      <c r="J75" s="22"/>
    </row>
    <row r="76" spans="1:20">
      <c r="A76" s="272" t="s">
        <v>110</v>
      </c>
      <c r="B76" s="273"/>
      <c r="C76" s="274"/>
      <c r="D76" s="275"/>
      <c r="E76" s="275"/>
      <c r="F76" s="274"/>
      <c r="G76" s="274"/>
      <c r="H76" s="274"/>
      <c r="I76" s="188"/>
      <c r="J76" s="22"/>
    </row>
    <row r="77" spans="1:20">
      <c r="A77" s="240" t="s">
        <v>111</v>
      </c>
      <c r="B77" s="257"/>
      <c r="C77" s="257"/>
      <c r="D77" s="257"/>
      <c r="E77" s="257"/>
      <c r="F77" s="257"/>
      <c r="G77" s="257"/>
      <c r="H77" s="257"/>
      <c r="I77" s="246"/>
      <c r="J77" s="22"/>
    </row>
    <row r="78" spans="1:20">
      <c r="A78" s="240" t="s">
        <v>112</v>
      </c>
      <c r="B78" s="257"/>
      <c r="C78" s="257"/>
      <c r="D78" s="257"/>
      <c r="E78" s="257"/>
      <c r="F78" s="257"/>
      <c r="G78" s="257"/>
      <c r="H78" s="257"/>
      <c r="I78" s="184"/>
      <c r="J78" s="22"/>
    </row>
    <row r="79" spans="1:20" ht="10" customHeight="1">
      <c r="A79" s="240"/>
      <c r="B79" s="257"/>
      <c r="C79" s="257"/>
      <c r="D79" s="257"/>
      <c r="E79" s="257"/>
      <c r="F79" s="257"/>
      <c r="G79" s="257"/>
      <c r="H79" s="257"/>
      <c r="I79" s="184"/>
      <c r="J79" s="22"/>
    </row>
    <row r="80" spans="1:20">
      <c r="A80" s="185" t="s">
        <v>113</v>
      </c>
      <c r="B80" s="276"/>
      <c r="C80" s="276"/>
      <c r="D80" s="276"/>
      <c r="E80" s="276"/>
      <c r="F80" s="276"/>
      <c r="G80" s="276"/>
      <c r="H80" s="276"/>
      <c r="I80" s="277"/>
      <c r="J80" s="22"/>
    </row>
    <row r="81" spans="1:10" ht="10" customHeight="1">
      <c r="A81" s="240"/>
      <c r="B81" s="257"/>
      <c r="C81" s="257"/>
      <c r="D81" s="257"/>
      <c r="E81" s="257"/>
      <c r="F81" s="257"/>
      <c r="G81" s="257"/>
      <c r="H81" s="257"/>
      <c r="I81" s="278"/>
      <c r="J81" s="22"/>
    </row>
    <row r="82" spans="1:10">
      <c r="A82" s="240"/>
      <c r="B82" s="279" t="s">
        <v>114</v>
      </c>
      <c r="C82" s="276"/>
      <c r="D82" s="280"/>
      <c r="E82" s="276" t="s">
        <v>115</v>
      </c>
      <c r="F82" s="276"/>
      <c r="G82" s="280"/>
      <c r="H82" s="257"/>
      <c r="I82" s="278"/>
      <c r="J82" s="22"/>
    </row>
    <row r="83" spans="1:10">
      <c r="A83" s="240"/>
      <c r="B83" s="685">
        <v>0</v>
      </c>
      <c r="C83" s="282" t="s">
        <v>117</v>
      </c>
      <c r="D83" s="283"/>
      <c r="E83" s="284" t="s">
        <v>118</v>
      </c>
      <c r="F83" s="285" t="s">
        <v>119</v>
      </c>
      <c r="G83" s="286"/>
      <c r="H83" s="257"/>
      <c r="I83" s="278"/>
      <c r="J83" s="22"/>
    </row>
    <row r="84" spans="1:10">
      <c r="A84" s="240"/>
      <c r="B84" s="134">
        <v>0.25</v>
      </c>
      <c r="C84" s="282" t="s">
        <v>120</v>
      </c>
      <c r="D84" s="283"/>
      <c r="E84" s="287">
        <v>25</v>
      </c>
      <c r="F84" s="27" t="s">
        <v>121</v>
      </c>
      <c r="G84" s="283"/>
      <c r="H84" s="257"/>
      <c r="I84" s="278"/>
      <c r="J84" s="22"/>
    </row>
    <row r="85" spans="1:10">
      <c r="A85" s="240"/>
      <c r="B85" s="134">
        <v>0.5</v>
      </c>
      <c r="C85" s="282" t="s">
        <v>122</v>
      </c>
      <c r="D85" s="283"/>
      <c r="E85" s="287">
        <v>50</v>
      </c>
      <c r="F85" s="288" t="s">
        <v>123</v>
      </c>
      <c r="G85" s="289"/>
      <c r="H85" s="257"/>
      <c r="I85" s="278"/>
      <c r="J85" s="22"/>
    </row>
    <row r="86" spans="1:10">
      <c r="A86" s="240"/>
      <c r="B86" s="134">
        <v>0.75</v>
      </c>
      <c r="C86" s="282" t="s">
        <v>124</v>
      </c>
      <c r="D86" s="283"/>
      <c r="E86" s="287">
        <v>75</v>
      </c>
      <c r="F86" s="27" t="s">
        <v>125</v>
      </c>
      <c r="G86" s="283"/>
      <c r="H86" s="257"/>
      <c r="I86" s="278"/>
      <c r="J86" s="22"/>
    </row>
    <row r="87" spans="1:10">
      <c r="A87" s="240"/>
      <c r="B87" s="135">
        <v>1</v>
      </c>
      <c r="C87" s="290" t="s">
        <v>126</v>
      </c>
      <c r="D87" s="291"/>
      <c r="E87" s="292">
        <v>100</v>
      </c>
      <c r="F87" s="293" t="s">
        <v>127</v>
      </c>
      <c r="G87" s="291"/>
      <c r="H87" s="257"/>
      <c r="I87" s="278"/>
      <c r="J87" s="22"/>
    </row>
    <row r="88" spans="1:10" ht="10" customHeight="1">
      <c r="A88" s="240"/>
      <c r="B88" s="257"/>
      <c r="C88" s="257"/>
      <c r="D88" s="257"/>
      <c r="E88" s="257"/>
      <c r="F88" s="257"/>
      <c r="G88" s="257"/>
      <c r="H88" s="257"/>
      <c r="I88" s="278"/>
      <c r="J88" s="22"/>
    </row>
    <row r="89" spans="1:10" ht="12" customHeight="1">
      <c r="A89" s="294" t="s">
        <v>128</v>
      </c>
      <c r="B89" s="295"/>
      <c r="C89" s="296"/>
      <c r="D89" s="295"/>
      <c r="E89" s="295"/>
      <c r="F89" s="296"/>
      <c r="G89" s="296"/>
      <c r="H89" s="296"/>
      <c r="I89" s="297"/>
      <c r="J89" s="49"/>
    </row>
    <row r="90" spans="1:10" ht="12" customHeight="1">
      <c r="A90" s="298" t="s">
        <v>129</v>
      </c>
      <c r="B90" s="236"/>
      <c r="C90" s="299"/>
      <c r="D90" s="236"/>
      <c r="E90" s="236"/>
      <c r="F90" s="300"/>
      <c r="G90" s="300"/>
      <c r="H90" s="300"/>
      <c r="I90" s="301"/>
      <c r="J90" s="22"/>
    </row>
    <row r="91" spans="1:10" ht="12" customHeight="1">
      <c r="A91" s="298" t="s">
        <v>130</v>
      </c>
      <c r="B91" s="236"/>
      <c r="C91" s="299"/>
      <c r="D91" s="236"/>
      <c r="E91" s="236"/>
      <c r="F91" s="300"/>
      <c r="G91" s="300"/>
      <c r="H91" s="300"/>
      <c r="I91" s="301"/>
      <c r="J91" s="22"/>
    </row>
    <row r="92" spans="1:10" ht="8" customHeight="1">
      <c r="A92" s="298"/>
      <c r="B92" s="236"/>
      <c r="C92" s="299"/>
      <c r="D92" s="236"/>
      <c r="E92" s="236"/>
      <c r="F92" s="300"/>
      <c r="G92" s="300"/>
      <c r="H92" s="300"/>
      <c r="I92" s="301"/>
      <c r="J92" s="22"/>
    </row>
    <row r="93" spans="1:10" ht="14.25" customHeight="1">
      <c r="A93" s="302" t="s">
        <v>112</v>
      </c>
      <c r="B93" s="303"/>
      <c r="C93" s="304"/>
      <c r="D93" s="303"/>
      <c r="E93" s="303"/>
      <c r="F93" s="304"/>
      <c r="G93" s="304"/>
      <c r="H93" s="304"/>
      <c r="I93" s="305"/>
      <c r="J93" s="22"/>
    </row>
    <row r="94" spans="1:10" ht="11" customHeight="1">
      <c r="A94" s="306"/>
      <c r="B94" s="20"/>
      <c r="C94" s="307"/>
      <c r="D94" s="20"/>
      <c r="E94" s="20"/>
      <c r="F94" s="308"/>
      <c r="G94" s="308"/>
      <c r="H94" s="308"/>
      <c r="I94" s="309"/>
      <c r="J94" s="22"/>
    </row>
    <row r="95" spans="1:10">
      <c r="A95" s="185" t="s">
        <v>131</v>
      </c>
      <c r="B95" s="186"/>
      <c r="C95" s="276"/>
      <c r="D95" s="186"/>
      <c r="E95" s="186"/>
      <c r="F95" s="310" t="s">
        <v>132</v>
      </c>
      <c r="G95" s="186"/>
      <c r="H95" s="186"/>
      <c r="I95" s="188"/>
      <c r="J95" s="22"/>
    </row>
    <row r="96" spans="1:10" ht="14" thickBot="1">
      <c r="A96" s="311" t="s">
        <v>133</v>
      </c>
      <c r="B96" s="312" t="s">
        <v>134</v>
      </c>
      <c r="C96" s="313"/>
      <c r="D96" s="313"/>
      <c r="E96" s="313"/>
      <c r="F96" s="312" t="s">
        <v>135</v>
      </c>
      <c r="G96" s="235"/>
      <c r="H96" s="312" t="s">
        <v>136</v>
      </c>
      <c r="I96" s="314"/>
      <c r="J96" s="22"/>
    </row>
    <row r="97" spans="1:16">
      <c r="A97" s="315">
        <v>1</v>
      </c>
      <c r="B97" s="129"/>
      <c r="C97" s="316"/>
      <c r="D97" s="316"/>
      <c r="E97" s="316"/>
      <c r="F97" s="157"/>
      <c r="G97" s="129"/>
      <c r="H97" s="157"/>
      <c r="I97" s="131"/>
      <c r="J97" s="22"/>
    </row>
    <row r="98" spans="1:16">
      <c r="A98" s="317">
        <v>2</v>
      </c>
      <c r="B98" s="128"/>
      <c r="C98" s="174"/>
      <c r="D98" s="174"/>
      <c r="E98" s="174"/>
      <c r="F98" s="158"/>
      <c r="G98" s="128"/>
      <c r="H98" s="158"/>
      <c r="I98" s="132"/>
      <c r="J98" s="22"/>
    </row>
    <row r="99" spans="1:16">
      <c r="A99" s="317">
        <v>3</v>
      </c>
      <c r="B99" s="128"/>
      <c r="C99" s="174"/>
      <c r="D99" s="174"/>
      <c r="E99" s="174"/>
      <c r="F99" s="158"/>
      <c r="G99" s="128"/>
      <c r="H99" s="158"/>
      <c r="I99" s="132"/>
      <c r="J99" s="22"/>
      <c r="K99" s="28"/>
      <c r="N99" s="124"/>
      <c r="O99" s="122"/>
      <c r="P99" s="28"/>
    </row>
    <row r="100" spans="1:16" s="37" customFormat="1">
      <c r="A100" s="317">
        <v>4</v>
      </c>
      <c r="B100" s="128"/>
      <c r="C100" s="174"/>
      <c r="D100" s="174"/>
      <c r="E100" s="174"/>
      <c r="F100" s="158"/>
      <c r="G100" s="128"/>
      <c r="H100" s="158"/>
      <c r="I100" s="132"/>
      <c r="J100" s="57"/>
      <c r="K100" s="126"/>
      <c r="N100" s="125"/>
    </row>
    <row r="101" spans="1:16" s="37" customFormat="1" ht="12.75" customHeight="1">
      <c r="A101" s="317">
        <v>5</v>
      </c>
      <c r="B101" s="128"/>
      <c r="C101" s="174"/>
      <c r="D101" s="174"/>
      <c r="E101" s="174"/>
      <c r="F101" s="158"/>
      <c r="G101" s="128"/>
      <c r="H101" s="158"/>
      <c r="I101" s="132"/>
      <c r="J101" s="57"/>
      <c r="K101" s="126"/>
      <c r="N101" s="125"/>
    </row>
    <row r="102" spans="1:16">
      <c r="A102" s="317">
        <v>6</v>
      </c>
      <c r="B102" s="128"/>
      <c r="C102" s="174"/>
      <c r="D102" s="174"/>
      <c r="E102" s="174"/>
      <c r="F102" s="158"/>
      <c r="G102" s="128"/>
      <c r="H102" s="158"/>
      <c r="I102" s="132"/>
      <c r="J102" s="143"/>
      <c r="K102" s="126"/>
      <c r="N102" s="125"/>
      <c r="O102" s="123"/>
    </row>
    <row r="103" spans="1:16">
      <c r="A103" s="317">
        <v>7</v>
      </c>
      <c r="B103" s="128"/>
      <c r="C103" s="174"/>
      <c r="D103" s="174"/>
      <c r="E103" s="174"/>
      <c r="F103" s="158"/>
      <c r="G103" s="128"/>
      <c r="H103" s="158"/>
      <c r="I103" s="132"/>
      <c r="J103" s="143"/>
      <c r="K103" s="126"/>
      <c r="N103" s="125"/>
      <c r="O103" s="123"/>
    </row>
    <row r="104" spans="1:16">
      <c r="A104" s="317">
        <v>8</v>
      </c>
      <c r="B104" s="128"/>
      <c r="C104" s="174"/>
      <c r="D104" s="174"/>
      <c r="E104" s="174"/>
      <c r="F104" s="158"/>
      <c r="G104" s="128"/>
      <c r="H104" s="158"/>
      <c r="I104" s="132"/>
      <c r="J104" s="143"/>
      <c r="K104" s="126"/>
      <c r="N104" s="125"/>
      <c r="O104" s="123"/>
    </row>
    <row r="105" spans="1:16">
      <c r="A105" s="317">
        <v>9</v>
      </c>
      <c r="B105" s="128"/>
      <c r="C105" s="174"/>
      <c r="D105" s="174"/>
      <c r="E105" s="174"/>
      <c r="F105" s="158"/>
      <c r="G105" s="128"/>
      <c r="H105" s="158"/>
      <c r="I105" s="132"/>
      <c r="J105" s="143"/>
      <c r="K105" s="126"/>
      <c r="N105" s="125"/>
      <c r="O105" s="123"/>
    </row>
    <row r="106" spans="1:16">
      <c r="A106" s="317">
        <v>10</v>
      </c>
      <c r="B106" s="128"/>
      <c r="C106" s="174"/>
      <c r="D106" s="174"/>
      <c r="E106" s="174"/>
      <c r="F106" s="158"/>
      <c r="G106" s="128"/>
      <c r="H106" s="158"/>
      <c r="I106" s="132"/>
      <c r="J106" s="143"/>
      <c r="K106" s="126"/>
      <c r="N106" s="125"/>
      <c r="O106" s="123"/>
    </row>
    <row r="107" spans="1:16">
      <c r="A107" s="317">
        <v>11</v>
      </c>
      <c r="B107" s="128"/>
      <c r="C107" s="174"/>
      <c r="D107" s="174"/>
      <c r="E107" s="174"/>
      <c r="F107" s="158"/>
      <c r="G107" s="128"/>
      <c r="H107" s="158"/>
      <c r="I107" s="132"/>
      <c r="J107" s="143"/>
      <c r="K107" s="126"/>
      <c r="N107" s="125"/>
      <c r="O107" s="123"/>
    </row>
    <row r="108" spans="1:16">
      <c r="A108" s="317">
        <v>12</v>
      </c>
      <c r="B108" s="128"/>
      <c r="C108" s="174"/>
      <c r="D108" s="174"/>
      <c r="E108" s="174"/>
      <c r="F108" s="158"/>
      <c r="G108" s="128"/>
      <c r="H108" s="158"/>
      <c r="I108" s="132"/>
      <c r="J108" s="143"/>
      <c r="K108" s="126"/>
      <c r="N108" s="125"/>
      <c r="O108" s="123"/>
    </row>
    <row r="109" spans="1:16">
      <c r="A109" s="317">
        <v>13</v>
      </c>
      <c r="B109" s="128"/>
      <c r="C109" s="174"/>
      <c r="D109" s="174"/>
      <c r="E109" s="174"/>
      <c r="F109" s="158"/>
      <c r="G109" s="128"/>
      <c r="H109" s="158"/>
      <c r="I109" s="132"/>
      <c r="J109" s="143"/>
      <c r="K109" s="126"/>
      <c r="N109" s="125"/>
      <c r="O109" s="123"/>
    </row>
    <row r="110" spans="1:16">
      <c r="A110" s="317">
        <v>14</v>
      </c>
      <c r="B110" s="128"/>
      <c r="C110" s="174"/>
      <c r="D110" s="174"/>
      <c r="E110" s="174"/>
      <c r="F110" s="158"/>
      <c r="G110" s="128"/>
      <c r="H110" s="158"/>
      <c r="I110" s="132"/>
      <c r="J110" s="143"/>
      <c r="K110" s="126"/>
      <c r="N110" s="125"/>
      <c r="O110" s="123"/>
    </row>
    <row r="111" spans="1:16">
      <c r="A111" s="317">
        <v>15</v>
      </c>
      <c r="B111" s="128"/>
      <c r="C111" s="174"/>
      <c r="D111" s="174"/>
      <c r="E111" s="174"/>
      <c r="F111" s="158"/>
      <c r="G111" s="128"/>
      <c r="H111" s="158"/>
      <c r="I111" s="132"/>
      <c r="J111" s="143"/>
      <c r="K111" s="126"/>
      <c r="N111" s="125"/>
      <c r="O111" s="123"/>
    </row>
    <row r="112" spans="1:16">
      <c r="A112" s="317">
        <v>16</v>
      </c>
      <c r="B112" s="128"/>
      <c r="C112" s="174"/>
      <c r="D112" s="174"/>
      <c r="E112" s="174"/>
      <c r="F112" s="158"/>
      <c r="G112" s="128"/>
      <c r="H112" s="158"/>
      <c r="I112" s="132"/>
      <c r="J112" s="143"/>
      <c r="K112" s="126"/>
      <c r="N112" s="125"/>
      <c r="O112" s="123"/>
    </row>
    <row r="113" spans="1:15">
      <c r="A113" s="317">
        <v>17</v>
      </c>
      <c r="B113" s="128"/>
      <c r="C113" s="174"/>
      <c r="D113" s="174"/>
      <c r="E113" s="174"/>
      <c r="F113" s="158"/>
      <c r="G113" s="128"/>
      <c r="H113" s="158"/>
      <c r="I113" s="132"/>
      <c r="J113" s="143"/>
      <c r="K113" s="126"/>
      <c r="N113" s="125"/>
      <c r="O113" s="123"/>
    </row>
    <row r="114" spans="1:15">
      <c r="A114" s="317">
        <v>18</v>
      </c>
      <c r="B114" s="128"/>
      <c r="C114" s="174"/>
      <c r="D114" s="174"/>
      <c r="E114" s="174"/>
      <c r="F114" s="158"/>
      <c r="G114" s="128"/>
      <c r="H114" s="158"/>
      <c r="I114" s="132"/>
      <c r="J114" s="143"/>
      <c r="K114" s="126"/>
      <c r="N114" s="125"/>
      <c r="O114" s="123"/>
    </row>
    <row r="115" spans="1:15">
      <c r="A115" s="317">
        <v>19</v>
      </c>
      <c r="B115" s="128"/>
      <c r="C115" s="174"/>
      <c r="D115" s="174"/>
      <c r="E115" s="174"/>
      <c r="F115" s="158"/>
      <c r="G115" s="128"/>
      <c r="H115" s="158"/>
      <c r="I115" s="132"/>
      <c r="J115" s="143"/>
      <c r="K115" s="126"/>
      <c r="N115" s="125"/>
      <c r="O115" s="123"/>
    </row>
    <row r="116" spans="1:15" ht="14" thickBot="1">
      <c r="A116" s="318">
        <v>20</v>
      </c>
      <c r="B116" s="130"/>
      <c r="C116" s="205"/>
      <c r="D116" s="205"/>
      <c r="E116" s="205"/>
      <c r="F116" s="159"/>
      <c r="G116" s="130"/>
      <c r="H116" s="159"/>
      <c r="I116" s="133"/>
      <c r="J116" s="143"/>
      <c r="K116" s="126"/>
      <c r="N116" s="125"/>
      <c r="O116" s="123"/>
    </row>
    <row r="117" spans="1:15" ht="6" customHeight="1">
      <c r="A117" s="17"/>
      <c r="B117" s="17"/>
      <c r="C117" s="17"/>
      <c r="D117" s="17"/>
      <c r="E117" s="17"/>
      <c r="F117" s="17"/>
      <c r="G117" s="17"/>
      <c r="H117" s="17"/>
      <c r="I117" s="17"/>
      <c r="J117" s="143"/>
      <c r="K117" s="126"/>
      <c r="N117" s="125"/>
      <c r="O117" s="123"/>
    </row>
    <row r="118" spans="1:15">
      <c r="A118" s="257"/>
      <c r="B118" s="257"/>
      <c r="C118" s="257"/>
      <c r="D118" s="257"/>
      <c r="E118" s="257"/>
      <c r="F118" s="257"/>
      <c r="G118" s="257"/>
      <c r="H118" s="257"/>
      <c r="I118" s="257"/>
      <c r="J118" s="143"/>
      <c r="K118" s="17"/>
    </row>
    <row r="119" spans="1:15">
      <c r="A119" s="257" t="s">
        <v>352</v>
      </c>
      <c r="B119" s="257"/>
      <c r="C119" s="257"/>
      <c r="D119" s="257"/>
      <c r="E119" s="257"/>
      <c r="F119" s="257"/>
      <c r="G119" s="257"/>
      <c r="H119" s="257"/>
      <c r="I119" s="257"/>
      <c r="J119" s="143"/>
      <c r="K119" s="17"/>
    </row>
    <row r="120" spans="1:15">
      <c r="A120" s="257"/>
      <c r="B120" s="257"/>
      <c r="C120" s="257"/>
      <c r="D120" s="257"/>
      <c r="E120" s="257"/>
      <c r="F120" s="257"/>
      <c r="G120" s="257"/>
      <c r="H120" s="257"/>
      <c r="I120" s="257"/>
      <c r="J120" s="143"/>
      <c r="K120" s="17"/>
    </row>
    <row r="121" spans="1:15" ht="14" thickBot="1">
      <c r="A121" s="257"/>
      <c r="B121" s="257"/>
      <c r="C121" s="257"/>
      <c r="D121" s="257"/>
      <c r="E121" s="257"/>
      <c r="F121" s="257"/>
      <c r="G121" s="257"/>
      <c r="H121" s="257"/>
      <c r="I121" s="257"/>
      <c r="J121" s="143"/>
      <c r="K121" s="17"/>
    </row>
    <row r="122" spans="1:15" ht="21" thickBot="1">
      <c r="A122" s="258" t="s">
        <v>56</v>
      </c>
      <c r="B122" s="259"/>
      <c r="C122" s="260" t="s">
        <v>137</v>
      </c>
      <c r="D122" s="259"/>
      <c r="E122" s="261"/>
      <c r="F122" s="262"/>
      <c r="G122" s="262"/>
      <c r="H122" s="262"/>
      <c r="I122" s="263"/>
      <c r="J122" s="143"/>
      <c r="K122" s="17"/>
    </row>
    <row r="123" spans="1:15" ht="20">
      <c r="A123" s="264"/>
      <c r="B123" s="265"/>
      <c r="C123" s="266" t="s">
        <v>138</v>
      </c>
      <c r="D123" s="265"/>
      <c r="E123" s="267"/>
      <c r="F123" s="268"/>
      <c r="G123" s="268"/>
      <c r="H123" s="268"/>
      <c r="I123" s="269"/>
      <c r="J123" s="143"/>
      <c r="K123" s="17"/>
    </row>
    <row r="124" spans="1:15" ht="14" thickBot="1">
      <c r="A124" s="17"/>
      <c r="B124" s="17"/>
      <c r="C124" s="17"/>
      <c r="D124" s="17"/>
      <c r="E124" s="17"/>
      <c r="F124" s="17"/>
      <c r="G124" s="17"/>
      <c r="H124" s="17"/>
      <c r="I124" s="17"/>
      <c r="J124" s="143"/>
      <c r="K124" s="17"/>
    </row>
    <row r="125" spans="1:15" ht="14" thickBot="1">
      <c r="A125" s="166" t="s">
        <v>27</v>
      </c>
      <c r="B125" s="167"/>
      <c r="C125" s="725" t="str">
        <f>Parameters!D9</f>
        <v xml:space="preserve"> </v>
      </c>
      <c r="D125" s="734"/>
      <c r="E125" s="169" t="s">
        <v>28</v>
      </c>
      <c r="F125" s="19"/>
      <c r="G125" s="221"/>
      <c r="H125" s="725" t="str">
        <f>Parameters!D13</f>
        <v xml:space="preserve">  </v>
      </c>
      <c r="I125" s="734"/>
      <c r="J125" s="143"/>
      <c r="K125" s="17"/>
    </row>
    <row r="126" spans="1:15" ht="14" thickBot="1">
      <c r="A126" s="270" t="s">
        <v>58</v>
      </c>
      <c r="B126" s="271"/>
      <c r="C126" s="725"/>
      <c r="D126" s="734"/>
      <c r="E126" s="11" t="s">
        <v>32</v>
      </c>
      <c r="F126" s="15"/>
      <c r="G126" s="25"/>
      <c r="H126" s="725"/>
      <c r="I126" s="734"/>
      <c r="J126" s="143"/>
      <c r="K126" s="17"/>
    </row>
    <row r="127" spans="1:15" ht="14" thickBot="1">
      <c r="A127" s="14"/>
      <c r="B127" s="14"/>
      <c r="C127" s="13"/>
      <c r="D127" s="14"/>
      <c r="E127" s="14"/>
      <c r="F127" s="14"/>
      <c r="G127" s="13"/>
      <c r="H127" s="39"/>
      <c r="I127" s="14"/>
      <c r="J127" s="143"/>
      <c r="K127" s="17"/>
    </row>
    <row r="128" spans="1:15">
      <c r="A128" s="179" t="s">
        <v>68</v>
      </c>
      <c r="B128" s="180"/>
      <c r="C128" s="180"/>
      <c r="D128" s="180"/>
      <c r="E128" s="180"/>
      <c r="F128" s="180"/>
      <c r="G128" s="180"/>
      <c r="H128" s="180"/>
      <c r="I128" s="181"/>
      <c r="J128" s="143"/>
      <c r="K128" s="17"/>
    </row>
    <row r="129" spans="1:11">
      <c r="A129" s="53"/>
      <c r="B129" s="233" t="s">
        <v>109</v>
      </c>
      <c r="C129" s="14"/>
      <c r="D129" s="14"/>
      <c r="E129" s="14"/>
      <c r="F129" s="14"/>
      <c r="G129" s="143"/>
      <c r="H129" s="143"/>
      <c r="I129" s="184"/>
      <c r="J129" s="143"/>
      <c r="K129" s="17"/>
    </row>
    <row r="130" spans="1:11">
      <c r="A130" s="53"/>
      <c r="B130" s="39" t="s">
        <v>70</v>
      </c>
      <c r="C130" s="29" t="s">
        <v>71</v>
      </c>
      <c r="D130" s="14"/>
      <c r="E130" s="14"/>
      <c r="F130" s="14"/>
      <c r="G130" s="143"/>
      <c r="H130" s="143"/>
      <c r="I130" s="184"/>
      <c r="J130" s="143"/>
      <c r="K130" s="17"/>
    </row>
    <row r="131" spans="1:11">
      <c r="A131" s="53"/>
      <c r="B131" s="39" t="s">
        <v>72</v>
      </c>
      <c r="C131" s="14" t="s">
        <v>73</v>
      </c>
      <c r="D131" s="14"/>
      <c r="E131" s="14"/>
      <c r="F131" s="14"/>
      <c r="G131" s="143"/>
      <c r="H131" s="143"/>
      <c r="I131" s="184"/>
      <c r="J131" s="143"/>
      <c r="K131" s="17"/>
    </row>
    <row r="132" spans="1:11">
      <c r="A132" s="53"/>
      <c r="B132" s="234" t="s">
        <v>74</v>
      </c>
      <c r="C132" s="236" t="s">
        <v>75</v>
      </c>
      <c r="D132" s="236"/>
      <c r="E132" s="236"/>
      <c r="F132" s="236"/>
      <c r="G132" s="143"/>
      <c r="H132" s="143"/>
      <c r="I132" s="184"/>
      <c r="J132" s="143"/>
      <c r="K132" s="17"/>
    </row>
    <row r="133" spans="1:11">
      <c r="A133" s="237"/>
      <c r="B133" s="39" t="s">
        <v>76</v>
      </c>
      <c r="C133" s="14" t="s">
        <v>77</v>
      </c>
      <c r="D133" s="29"/>
      <c r="E133" s="29"/>
      <c r="F133" s="29"/>
      <c r="G133" s="57"/>
      <c r="H133" s="57"/>
      <c r="I133" s="238"/>
      <c r="J133" s="143"/>
      <c r="K133" s="17"/>
    </row>
    <row r="134" spans="1:11">
      <c r="A134" s="239"/>
      <c r="B134" s="39" t="s">
        <v>78</v>
      </c>
      <c r="C134" s="143" t="s">
        <v>79</v>
      </c>
      <c r="D134" s="26"/>
      <c r="E134" s="26"/>
      <c r="F134" s="14"/>
      <c r="G134" s="143"/>
      <c r="H134" s="143"/>
      <c r="I134" s="184"/>
      <c r="J134" s="143"/>
      <c r="K134" s="17"/>
    </row>
    <row r="135" spans="1:11">
      <c r="A135" s="239"/>
      <c r="B135" s="39"/>
      <c r="C135" s="143"/>
      <c r="D135" s="26"/>
      <c r="E135" s="26"/>
      <c r="F135" s="14"/>
      <c r="G135" s="143"/>
      <c r="H135" s="143"/>
      <c r="I135" s="184"/>
      <c r="J135" s="143"/>
      <c r="K135" s="17"/>
    </row>
    <row r="136" spans="1:11">
      <c r="A136" s="319" t="s">
        <v>139</v>
      </c>
      <c r="B136" s="320"/>
      <c r="C136" s="321"/>
      <c r="D136" s="322"/>
      <c r="E136" s="322"/>
      <c r="F136" s="321"/>
      <c r="G136" s="321"/>
      <c r="H136" s="321"/>
      <c r="I136" s="323"/>
      <c r="J136" s="143"/>
      <c r="K136" s="17"/>
    </row>
    <row r="137" spans="1:11">
      <c r="A137" s="324" t="s">
        <v>140</v>
      </c>
      <c r="B137" s="300"/>
      <c r="C137" s="300"/>
      <c r="D137" s="300"/>
      <c r="E137" s="300"/>
      <c r="F137" s="300"/>
      <c r="G137" s="300"/>
      <c r="H137" s="300"/>
      <c r="I137" s="301"/>
      <c r="J137" s="143"/>
      <c r="K137" s="17"/>
    </row>
    <row r="138" spans="1:11">
      <c r="A138" s="325" t="s">
        <v>141</v>
      </c>
      <c r="B138" s="304"/>
      <c r="C138" s="304"/>
      <c r="D138" s="304"/>
      <c r="E138" s="304"/>
      <c r="F138" s="304"/>
      <c r="G138" s="304"/>
      <c r="H138" s="304"/>
      <c r="I138" s="305"/>
      <c r="J138" s="143"/>
      <c r="K138" s="17"/>
    </row>
    <row r="139" spans="1:11" ht="8" customHeight="1">
      <c r="A139" s="240"/>
      <c r="B139" s="257"/>
      <c r="C139" s="257"/>
      <c r="D139" s="257"/>
      <c r="E139" s="257"/>
      <c r="F139" s="257"/>
      <c r="G139" s="257"/>
      <c r="H139" s="257"/>
      <c r="I139" s="278"/>
      <c r="J139" s="143"/>
      <c r="K139" s="17"/>
    </row>
    <row r="140" spans="1:11">
      <c r="A140" s="185" t="s">
        <v>142</v>
      </c>
      <c r="B140" s="276"/>
      <c r="C140" s="276"/>
      <c r="D140" s="276"/>
      <c r="E140" s="276"/>
      <c r="F140" s="276"/>
      <c r="G140" s="276"/>
      <c r="H140" s="276"/>
      <c r="I140" s="277"/>
      <c r="J140" s="143"/>
      <c r="K140" s="17"/>
    </row>
    <row r="141" spans="1:11" ht="8" customHeight="1">
      <c r="A141" s="240"/>
      <c r="B141" s="257"/>
      <c r="C141" s="257"/>
      <c r="D141" s="257"/>
      <c r="E141" s="257"/>
      <c r="F141" s="257"/>
      <c r="G141" s="257"/>
      <c r="H141" s="257"/>
      <c r="I141" s="278"/>
      <c r="J141" s="143"/>
      <c r="K141" s="17"/>
    </row>
    <row r="142" spans="1:11">
      <c r="A142" s="240"/>
      <c r="B142" s="17"/>
      <c r="C142" s="279" t="s">
        <v>114</v>
      </c>
      <c r="D142" s="276"/>
      <c r="E142" s="280"/>
      <c r="F142" s="276" t="s">
        <v>115</v>
      </c>
      <c r="G142" s="276"/>
      <c r="H142" s="280"/>
      <c r="I142" s="278"/>
      <c r="J142" s="143"/>
      <c r="K142" s="17"/>
    </row>
    <row r="143" spans="1:11">
      <c r="A143" s="240"/>
      <c r="B143" s="17"/>
      <c r="C143" s="281" t="s">
        <v>116</v>
      </c>
      <c r="D143" s="282" t="s">
        <v>117</v>
      </c>
      <c r="E143" s="283"/>
      <c r="F143" s="284" t="s">
        <v>118</v>
      </c>
      <c r="G143" s="285" t="s">
        <v>119</v>
      </c>
      <c r="H143" s="286"/>
      <c r="I143" s="278"/>
      <c r="J143" s="143"/>
      <c r="K143" s="17"/>
    </row>
    <row r="144" spans="1:11">
      <c r="A144" s="240"/>
      <c r="B144" s="17"/>
      <c r="C144" s="134">
        <v>0.25</v>
      </c>
      <c r="D144" s="282" t="s">
        <v>120</v>
      </c>
      <c r="E144" s="283"/>
      <c r="F144" s="287">
        <v>25</v>
      </c>
      <c r="G144" s="27" t="s">
        <v>121</v>
      </c>
      <c r="H144" s="283"/>
      <c r="I144" s="278"/>
      <c r="J144" s="143"/>
      <c r="K144" s="17"/>
    </row>
    <row r="145" spans="1:11">
      <c r="A145" s="240"/>
      <c r="B145" s="17"/>
      <c r="C145" s="134">
        <v>0.5</v>
      </c>
      <c r="D145" s="282" t="s">
        <v>122</v>
      </c>
      <c r="E145" s="283"/>
      <c r="F145" s="287">
        <v>50</v>
      </c>
      <c r="G145" s="288" t="s">
        <v>123</v>
      </c>
      <c r="H145" s="289"/>
      <c r="I145" s="278"/>
      <c r="J145" s="143"/>
      <c r="K145" s="17"/>
    </row>
    <row r="146" spans="1:11">
      <c r="A146" s="240"/>
      <c r="B146" s="17"/>
      <c r="C146" s="134">
        <v>0.75</v>
      </c>
      <c r="D146" s="282" t="s">
        <v>124</v>
      </c>
      <c r="E146" s="283"/>
      <c r="F146" s="287">
        <v>75</v>
      </c>
      <c r="G146" s="27" t="s">
        <v>125</v>
      </c>
      <c r="H146" s="283"/>
      <c r="I146" s="278"/>
      <c r="J146" s="143"/>
      <c r="K146" s="17"/>
    </row>
    <row r="147" spans="1:11">
      <c r="A147" s="240"/>
      <c r="B147" s="17"/>
      <c r="C147" s="135">
        <v>1</v>
      </c>
      <c r="D147" s="290" t="s">
        <v>126</v>
      </c>
      <c r="E147" s="291"/>
      <c r="F147" s="292">
        <v>100</v>
      </c>
      <c r="G147" s="293" t="s">
        <v>127</v>
      </c>
      <c r="H147" s="291"/>
      <c r="I147" s="278"/>
      <c r="J147" s="143"/>
      <c r="K147" s="17"/>
    </row>
    <row r="148" spans="1:11" ht="8" customHeight="1">
      <c r="A148" s="240"/>
      <c r="B148" s="136"/>
      <c r="C148" s="27"/>
      <c r="D148" s="27"/>
      <c r="E148" s="326"/>
      <c r="F148" s="27"/>
      <c r="G148" s="27"/>
      <c r="H148" s="257"/>
      <c r="I148" s="278"/>
      <c r="J148" s="143"/>
      <c r="K148" s="17"/>
    </row>
    <row r="149" spans="1:11">
      <c r="A149" s="240"/>
      <c r="B149" s="136"/>
      <c r="C149" s="27"/>
      <c r="D149" s="27"/>
      <c r="E149" s="326"/>
      <c r="F149" s="27"/>
      <c r="G149" s="27"/>
      <c r="H149" s="257"/>
      <c r="I149" s="278"/>
      <c r="J149" s="143"/>
      <c r="K149" s="17"/>
    </row>
    <row r="150" spans="1:11">
      <c r="A150" s="240"/>
      <c r="B150" s="136"/>
      <c r="C150" s="27"/>
      <c r="D150" s="27"/>
      <c r="E150" s="326"/>
      <c r="F150" s="27"/>
      <c r="G150" s="27"/>
      <c r="H150" s="257"/>
      <c r="I150" s="278"/>
      <c r="J150" s="143"/>
      <c r="K150" s="17"/>
    </row>
    <row r="151" spans="1:11">
      <c r="A151" s="240"/>
      <c r="B151" s="136"/>
      <c r="C151" s="27"/>
      <c r="D151" s="27"/>
      <c r="E151" s="326"/>
      <c r="F151" s="27"/>
      <c r="G151" s="27"/>
      <c r="H151" s="257"/>
      <c r="I151" s="278"/>
      <c r="J151" s="143"/>
      <c r="K151" s="17"/>
    </row>
    <row r="152" spans="1:11">
      <c r="A152" s="240"/>
      <c r="B152" s="136"/>
      <c r="C152" s="27"/>
      <c r="D152" s="27"/>
      <c r="E152" s="326"/>
      <c r="F152" s="27"/>
      <c r="G152" s="27"/>
      <c r="H152" s="257"/>
      <c r="I152" s="278"/>
      <c r="J152" s="143"/>
      <c r="K152" s="17"/>
    </row>
    <row r="153" spans="1:11">
      <c r="A153" s="240"/>
      <c r="B153" s="136"/>
      <c r="C153" s="27"/>
      <c r="D153" s="27"/>
      <c r="E153" s="326"/>
      <c r="F153" s="27"/>
      <c r="G153" s="27"/>
      <c r="H153" s="257"/>
      <c r="I153" s="278"/>
      <c r="J153" s="143"/>
      <c r="K153" s="17"/>
    </row>
    <row r="154" spans="1:11">
      <c r="A154" s="240"/>
      <c r="B154" s="136"/>
      <c r="C154" s="27"/>
      <c r="D154" s="27"/>
      <c r="E154" s="326"/>
      <c r="F154" s="27"/>
      <c r="G154" s="27"/>
      <c r="H154" s="257"/>
      <c r="I154" s="278"/>
      <c r="J154" s="143"/>
      <c r="K154" s="17"/>
    </row>
    <row r="155" spans="1:11">
      <c r="A155" s="240"/>
      <c r="B155" s="136"/>
      <c r="C155" s="27"/>
      <c r="D155" s="27"/>
      <c r="E155" s="326"/>
      <c r="F155" s="27"/>
      <c r="G155" s="27"/>
      <c r="H155" s="257"/>
      <c r="I155" s="278"/>
      <c r="J155" s="143"/>
      <c r="K155" s="17"/>
    </row>
    <row r="156" spans="1:11">
      <c r="A156" s="240"/>
      <c r="B156" s="136"/>
      <c r="C156" s="27"/>
      <c r="D156" s="27"/>
      <c r="E156" s="326"/>
      <c r="F156" s="27"/>
      <c r="G156" s="27"/>
      <c r="H156" s="257"/>
      <c r="I156" s="278"/>
      <c r="J156" s="143"/>
      <c r="K156" s="17"/>
    </row>
    <row r="157" spans="1:11">
      <c r="A157" s="240"/>
      <c r="B157" s="136"/>
      <c r="C157" s="27"/>
      <c r="D157" s="27"/>
      <c r="E157" s="326"/>
      <c r="F157" s="27"/>
      <c r="G157" s="27"/>
      <c r="H157" s="257"/>
      <c r="I157" s="278"/>
      <c r="J157" s="143"/>
      <c r="K157" s="17"/>
    </row>
    <row r="158" spans="1:11">
      <c r="A158" s="240"/>
      <c r="B158" s="136"/>
      <c r="C158" s="27"/>
      <c r="D158" s="27"/>
      <c r="E158" s="326"/>
      <c r="F158" s="27"/>
      <c r="G158" s="27"/>
      <c r="H158" s="257"/>
      <c r="I158" s="278"/>
      <c r="J158" s="143"/>
      <c r="K158" s="17"/>
    </row>
    <row r="159" spans="1:11">
      <c r="A159" s="240"/>
      <c r="B159" s="136"/>
      <c r="C159" s="27"/>
      <c r="D159" s="27"/>
      <c r="E159" s="326"/>
      <c r="F159" s="27"/>
      <c r="G159" s="27"/>
      <c r="H159" s="257"/>
      <c r="I159" s="278"/>
      <c r="J159" s="143"/>
      <c r="K159" s="17"/>
    </row>
    <row r="160" spans="1:11">
      <c r="A160" s="240"/>
      <c r="B160" s="136"/>
      <c r="C160" s="27"/>
      <c r="D160" s="27"/>
      <c r="E160" s="326"/>
      <c r="F160" s="27"/>
      <c r="G160" s="27"/>
      <c r="H160" s="257"/>
      <c r="I160" s="278"/>
      <c r="J160" s="143"/>
      <c r="K160" s="17"/>
    </row>
    <row r="161" spans="1:11">
      <c r="A161" s="240"/>
      <c r="B161" s="136"/>
      <c r="C161" s="27"/>
      <c r="D161" s="27"/>
      <c r="E161" s="326"/>
      <c r="F161" s="27"/>
      <c r="G161" s="27"/>
      <c r="H161" s="257"/>
      <c r="I161" s="278"/>
      <c r="J161" s="143"/>
      <c r="K161" s="17"/>
    </row>
    <row r="162" spans="1:11">
      <c r="A162" s="240"/>
      <c r="B162" s="136"/>
      <c r="C162" s="27"/>
      <c r="D162" s="27"/>
      <c r="E162" s="326"/>
      <c r="F162" s="27"/>
      <c r="G162" s="27"/>
      <c r="H162" s="257"/>
      <c r="I162" s="278"/>
      <c r="J162" s="143"/>
      <c r="K162" s="17"/>
    </row>
    <row r="163" spans="1:11">
      <c r="A163" s="240"/>
      <c r="B163" s="136"/>
      <c r="C163" s="27"/>
      <c r="D163" s="27"/>
      <c r="E163" s="326"/>
      <c r="F163" s="27"/>
      <c r="G163" s="27"/>
      <c r="H163" s="257"/>
      <c r="I163" s="278"/>
      <c r="J163" s="143"/>
      <c r="K163" s="17"/>
    </row>
    <row r="164" spans="1:11">
      <c r="A164" s="240"/>
      <c r="B164" s="136"/>
      <c r="C164" s="27"/>
      <c r="D164" s="27"/>
      <c r="E164" s="326"/>
      <c r="F164" s="27"/>
      <c r="G164" s="27"/>
      <c r="H164" s="257"/>
      <c r="I164" s="278"/>
      <c r="J164" s="143"/>
    </row>
    <row r="165" spans="1:11">
      <c r="A165" s="240"/>
      <c r="B165" s="136"/>
      <c r="C165" s="27"/>
      <c r="D165" s="27"/>
      <c r="E165" s="326"/>
      <c r="F165" s="27"/>
      <c r="G165" s="27"/>
      <c r="H165" s="257"/>
      <c r="I165" s="278"/>
      <c r="J165" s="143"/>
    </row>
    <row r="166" spans="1:11">
      <c r="A166" s="240"/>
      <c r="B166" s="136"/>
      <c r="C166" s="27"/>
      <c r="D166" s="27"/>
      <c r="E166" s="326"/>
      <c r="F166" s="27"/>
      <c r="G166" s="27"/>
      <c r="H166" s="257"/>
      <c r="I166" s="278"/>
      <c r="J166" s="143"/>
    </row>
    <row r="167" spans="1:11">
      <c r="A167" s="240"/>
      <c r="B167" s="136"/>
      <c r="C167" s="27"/>
      <c r="D167" s="27"/>
      <c r="E167" s="326"/>
      <c r="F167" s="27"/>
      <c r="G167" s="27"/>
      <c r="H167" s="257"/>
      <c r="I167" s="278"/>
      <c r="J167" s="143"/>
    </row>
    <row r="168" spans="1:11">
      <c r="A168" s="240"/>
      <c r="B168" s="136"/>
      <c r="C168" s="27"/>
      <c r="D168" s="27"/>
      <c r="E168" s="326"/>
      <c r="F168" s="27"/>
      <c r="G168" s="27"/>
      <c r="H168" s="257"/>
      <c r="I168" s="278"/>
      <c r="J168" s="143"/>
    </row>
    <row r="169" spans="1:11">
      <c r="A169" s="240"/>
      <c r="B169" s="136"/>
      <c r="C169" s="27"/>
      <c r="D169" s="27"/>
      <c r="E169" s="326"/>
      <c r="F169" s="27"/>
      <c r="G169" s="27"/>
      <c r="H169" s="257"/>
      <c r="I169" s="278"/>
      <c r="J169" s="143"/>
    </row>
    <row r="170" spans="1:11">
      <c r="A170" s="240"/>
      <c r="B170" s="136"/>
      <c r="C170" s="27"/>
      <c r="D170" s="27"/>
      <c r="E170" s="326"/>
      <c r="F170" s="27"/>
      <c r="G170" s="27"/>
      <c r="H170" s="257"/>
      <c r="I170" s="278"/>
      <c r="J170" s="143"/>
    </row>
    <row r="171" spans="1:11">
      <c r="A171" s="240"/>
      <c r="B171" s="136"/>
      <c r="C171" s="27"/>
      <c r="D171" s="27"/>
      <c r="E171" s="326"/>
      <c r="F171" s="27"/>
      <c r="G171" s="27"/>
      <c r="H171" s="257"/>
      <c r="I171" s="278"/>
      <c r="J171" s="143"/>
    </row>
    <row r="172" spans="1:11">
      <c r="A172" s="240"/>
      <c r="B172" s="257"/>
      <c r="C172" s="257"/>
      <c r="D172" s="257"/>
      <c r="E172" s="257"/>
      <c r="F172" s="257"/>
      <c r="G172" s="257"/>
      <c r="H172" s="257"/>
      <c r="I172" s="278"/>
      <c r="J172" s="143"/>
    </row>
    <row r="173" spans="1:11">
      <c r="A173" s="183"/>
      <c r="B173" s="327" t="s">
        <v>143</v>
      </c>
      <c r="C173" s="14"/>
      <c r="D173" s="14"/>
      <c r="E173" s="26"/>
      <c r="F173" s="14"/>
      <c r="G173" s="14"/>
      <c r="H173" s="26"/>
      <c r="I173" s="309"/>
      <c r="J173" s="137"/>
      <c r="K173" s="137"/>
    </row>
    <row r="174" spans="1:11">
      <c r="A174" s="183"/>
      <c r="B174" s="327" t="s">
        <v>144</v>
      </c>
      <c r="C174" s="14"/>
      <c r="D174" s="14"/>
      <c r="E174" s="26"/>
      <c r="F174" s="14"/>
      <c r="G174" s="14"/>
      <c r="H174" s="26"/>
      <c r="I174" s="309"/>
      <c r="J174" s="137"/>
      <c r="K174" s="137"/>
    </row>
    <row r="175" spans="1:11" ht="8" customHeight="1" thickBot="1">
      <c r="A175" s="328"/>
      <c r="B175" s="15"/>
      <c r="C175" s="329"/>
      <c r="D175" s="15"/>
      <c r="E175" s="15"/>
      <c r="F175" s="329"/>
      <c r="G175" s="329"/>
      <c r="H175" s="329"/>
      <c r="I175" s="330"/>
      <c r="J175" s="143"/>
      <c r="K175" s="17"/>
    </row>
    <row r="176" spans="1:11">
      <c r="A176" s="257"/>
      <c r="B176" s="257"/>
      <c r="C176" s="257"/>
      <c r="D176" s="257"/>
      <c r="E176" s="257"/>
      <c r="F176" s="257"/>
      <c r="G176" s="257"/>
      <c r="H176" s="257"/>
      <c r="I176" s="257"/>
      <c r="J176" s="143"/>
      <c r="K176" s="17"/>
    </row>
    <row r="177" spans="1:12">
      <c r="A177" s="257" t="s">
        <v>352</v>
      </c>
      <c r="B177" s="257"/>
      <c r="C177" s="257"/>
      <c r="D177" s="257"/>
      <c r="E177" s="257"/>
      <c r="F177" s="257"/>
      <c r="G177" s="257"/>
      <c r="H177" s="257"/>
      <c r="I177" s="257"/>
      <c r="J177" s="143"/>
      <c r="K177" s="17"/>
    </row>
    <row r="178" spans="1:12">
      <c r="A178" s="257"/>
      <c r="B178" s="257"/>
      <c r="C178" s="257"/>
      <c r="D178" s="257"/>
      <c r="E178" s="257"/>
      <c r="F178" s="257"/>
      <c r="G178" s="257"/>
      <c r="H178" s="257"/>
      <c r="I178" s="257"/>
      <c r="J178" s="143"/>
      <c r="K178" s="17"/>
    </row>
    <row r="179" spans="1:12" ht="14" thickBot="1">
      <c r="A179" s="257"/>
      <c r="B179" s="257"/>
      <c r="C179" s="257"/>
      <c r="D179" s="257"/>
      <c r="E179" s="257"/>
      <c r="F179" s="257"/>
      <c r="G179" s="257"/>
      <c r="H179" s="257"/>
      <c r="I179" s="257"/>
      <c r="J179" s="143"/>
      <c r="K179" s="17"/>
    </row>
    <row r="180" spans="1:12" ht="21" thickBot="1">
      <c r="A180" s="258" t="s">
        <v>56</v>
      </c>
      <c r="B180" s="259"/>
      <c r="C180" s="262" t="s">
        <v>145</v>
      </c>
      <c r="D180" s="259"/>
      <c r="E180" s="261"/>
      <c r="F180" s="262"/>
      <c r="G180" s="262"/>
      <c r="H180" s="262"/>
      <c r="I180" s="263"/>
      <c r="J180" s="143"/>
      <c r="K180" s="17"/>
    </row>
    <row r="181" spans="1:12" ht="17" customHeight="1">
      <c r="A181" s="264"/>
      <c r="B181" s="265"/>
      <c r="C181" s="266" t="s">
        <v>146</v>
      </c>
      <c r="D181" s="265"/>
      <c r="E181" s="267"/>
      <c r="F181" s="268"/>
      <c r="G181" s="268"/>
      <c r="H181" s="268"/>
      <c r="I181" s="269"/>
      <c r="J181" s="143"/>
      <c r="K181" s="17"/>
    </row>
    <row r="182" spans="1:12" ht="12" customHeight="1" thickBot="1">
      <c r="A182" s="331"/>
      <c r="B182" s="332"/>
      <c r="C182" s="333"/>
      <c r="D182" s="332"/>
      <c r="E182" s="332"/>
      <c r="F182" s="333"/>
      <c r="G182" s="333"/>
      <c r="H182" s="333"/>
      <c r="I182" s="334"/>
      <c r="J182" s="143"/>
      <c r="K182" s="17"/>
    </row>
    <row r="183" spans="1:12" ht="14" thickBot="1">
      <c r="A183" s="166" t="s">
        <v>27</v>
      </c>
      <c r="B183" s="167"/>
      <c r="C183" s="725" t="str">
        <f>Parameters!D8</f>
        <v xml:space="preserve"> </v>
      </c>
      <c r="D183" s="734"/>
      <c r="E183" s="169" t="s">
        <v>28</v>
      </c>
      <c r="F183" s="19"/>
      <c r="G183" s="221"/>
      <c r="H183" s="725" t="str">
        <f>Parameters!D13</f>
        <v xml:space="preserve">  </v>
      </c>
      <c r="I183" s="734"/>
      <c r="J183" s="143"/>
      <c r="K183" s="17"/>
    </row>
    <row r="184" spans="1:12" ht="14" thickBot="1">
      <c r="A184" s="270" t="s">
        <v>58</v>
      </c>
      <c r="B184" s="271"/>
      <c r="C184" s="725"/>
      <c r="D184" s="734"/>
      <c r="E184" s="11" t="s">
        <v>32</v>
      </c>
      <c r="F184" s="15"/>
      <c r="G184" s="25"/>
      <c r="H184" s="725"/>
      <c r="I184" s="734"/>
      <c r="J184" s="143"/>
      <c r="K184" s="17"/>
    </row>
    <row r="185" spans="1:12" ht="12" customHeight="1" thickBot="1">
      <c r="A185" s="257"/>
      <c r="B185" s="257"/>
      <c r="C185" s="257"/>
      <c r="D185" s="257"/>
      <c r="E185" s="257"/>
      <c r="F185" s="257"/>
      <c r="G185" s="257"/>
      <c r="H185" s="257"/>
      <c r="I185" s="257"/>
      <c r="J185" s="143"/>
      <c r="K185" s="17"/>
    </row>
    <row r="186" spans="1:12">
      <c r="A186" s="179" t="s">
        <v>68</v>
      </c>
      <c r="B186" s="180"/>
      <c r="C186" s="180"/>
      <c r="D186" s="180"/>
      <c r="E186" s="180"/>
      <c r="F186" s="180"/>
      <c r="G186" s="180"/>
      <c r="H186" s="180"/>
      <c r="I186" s="181"/>
      <c r="J186" s="143"/>
      <c r="K186" s="17"/>
    </row>
    <row r="187" spans="1:12">
      <c r="A187" s="53"/>
      <c r="B187" s="233" t="s">
        <v>109</v>
      </c>
      <c r="C187" s="14"/>
      <c r="D187" s="14"/>
      <c r="E187" s="14"/>
      <c r="F187" s="14"/>
      <c r="G187" s="143"/>
      <c r="H187" s="143"/>
      <c r="I187" s="184"/>
      <c r="J187" s="143"/>
      <c r="K187" s="54"/>
      <c r="L187" s="36"/>
    </row>
    <row r="188" spans="1:12">
      <c r="A188" s="53"/>
      <c r="B188" s="39" t="s">
        <v>70</v>
      </c>
      <c r="C188" s="29" t="s">
        <v>71</v>
      </c>
      <c r="D188" s="14"/>
      <c r="E188" s="14"/>
      <c r="F188" s="14"/>
      <c r="G188" s="143"/>
      <c r="H188" s="143"/>
      <c r="I188" s="184"/>
      <c r="J188" s="143"/>
      <c r="L188" s="34"/>
    </row>
    <row r="189" spans="1:12">
      <c r="A189" s="53"/>
      <c r="B189" s="39" t="s">
        <v>72</v>
      </c>
      <c r="C189" s="14" t="s">
        <v>73</v>
      </c>
      <c r="D189" s="14"/>
      <c r="E189" s="14"/>
      <c r="F189" s="14"/>
      <c r="G189" s="143"/>
      <c r="H189" s="143"/>
      <c r="I189" s="184"/>
      <c r="J189" s="143"/>
      <c r="K189" s="54"/>
      <c r="L189" s="54"/>
    </row>
    <row r="190" spans="1:12">
      <c r="A190" s="237"/>
      <c r="B190" s="39" t="s">
        <v>74</v>
      </c>
      <c r="C190" s="14" t="s">
        <v>75</v>
      </c>
      <c r="D190" s="29"/>
      <c r="E190" s="29"/>
      <c r="F190" s="29"/>
      <c r="G190" s="57"/>
      <c r="H190" s="57"/>
      <c r="I190" s="238"/>
      <c r="J190" s="143"/>
      <c r="K190" s="54"/>
      <c r="L190" s="34"/>
    </row>
    <row r="191" spans="1:12">
      <c r="A191" s="237"/>
      <c r="B191" s="234" t="s">
        <v>76</v>
      </c>
      <c r="C191" s="236" t="s">
        <v>77</v>
      </c>
      <c r="D191" s="235"/>
      <c r="E191" s="235"/>
      <c r="F191" s="235"/>
      <c r="G191" s="57"/>
      <c r="H191" s="57"/>
      <c r="I191" s="238"/>
      <c r="J191" s="143"/>
      <c r="K191" s="54"/>
      <c r="L191" s="35"/>
    </row>
    <row r="192" spans="1:12">
      <c r="A192" s="239"/>
      <c r="B192" s="39" t="s">
        <v>78</v>
      </c>
      <c r="C192" s="143" t="s">
        <v>79</v>
      </c>
      <c r="D192" s="26"/>
      <c r="E192" s="26"/>
      <c r="F192" s="14"/>
      <c r="G192" s="143"/>
      <c r="H192" s="143"/>
      <c r="I192" s="184"/>
      <c r="J192" s="143"/>
    </row>
    <row r="193" spans="1:11" ht="12" customHeight="1">
      <c r="A193" s="239"/>
      <c r="B193" s="39"/>
      <c r="C193" s="143"/>
      <c r="D193" s="26"/>
      <c r="E193" s="26"/>
      <c r="F193" s="14"/>
      <c r="G193" s="143"/>
      <c r="H193" s="143"/>
      <c r="I193" s="184"/>
      <c r="J193" s="143"/>
      <c r="K193" s="17"/>
    </row>
    <row r="194" spans="1:11">
      <c r="A194" s="185" t="s">
        <v>147</v>
      </c>
      <c r="B194" s="335"/>
      <c r="C194" s="186"/>
      <c r="D194" s="276"/>
      <c r="E194" s="276"/>
      <c r="F194" s="186"/>
      <c r="G194" s="186"/>
      <c r="H194" s="186"/>
      <c r="I194" s="188"/>
      <c r="J194" s="143"/>
      <c r="K194" s="17"/>
    </row>
    <row r="195" spans="1:11">
      <c r="A195" s="59" t="s">
        <v>148</v>
      </c>
      <c r="B195" s="39"/>
      <c r="C195" s="143"/>
      <c r="D195" s="26"/>
      <c r="E195" s="26"/>
      <c r="F195" s="14"/>
      <c r="G195" s="143"/>
      <c r="H195" s="143"/>
      <c r="I195" s="184"/>
      <c r="J195" s="143"/>
      <c r="K195" s="17"/>
    </row>
    <row r="196" spans="1:11">
      <c r="A196" s="59" t="s">
        <v>149</v>
      </c>
      <c r="B196" s="39"/>
      <c r="C196" s="143"/>
      <c r="D196" s="26"/>
      <c r="E196" s="26"/>
      <c r="F196" s="14"/>
      <c r="G196" s="143"/>
      <c r="H196" s="143"/>
      <c r="I196" s="184"/>
      <c r="J196" s="143"/>
      <c r="K196" s="17"/>
    </row>
    <row r="197" spans="1:11" ht="12" customHeight="1">
      <c r="A197" s="59"/>
      <c r="B197" s="39"/>
      <c r="C197" s="143"/>
      <c r="D197" s="26"/>
      <c r="E197" s="26"/>
      <c r="F197" s="14"/>
      <c r="G197" s="143"/>
      <c r="H197" s="143"/>
      <c r="I197" s="184"/>
      <c r="J197" s="143"/>
      <c r="K197" s="17"/>
    </row>
    <row r="198" spans="1:11">
      <c r="A198" s="185" t="s">
        <v>150</v>
      </c>
      <c r="B198" s="60"/>
      <c r="C198" s="60"/>
      <c r="D198" s="60"/>
      <c r="E198" s="186"/>
      <c r="F198" s="60"/>
      <c r="G198" s="60"/>
      <c r="H198" s="60"/>
      <c r="I198" s="61"/>
      <c r="J198" s="143"/>
      <c r="K198" s="17"/>
    </row>
    <row r="199" spans="1:11">
      <c r="A199" s="183"/>
      <c r="B199" s="247" t="s">
        <v>151</v>
      </c>
      <c r="C199" s="143"/>
      <c r="D199" s="143"/>
      <c r="E199" s="143"/>
      <c r="F199" s="143"/>
      <c r="G199" s="143"/>
      <c r="H199" s="143"/>
      <c r="I199" s="184"/>
      <c r="J199" s="143"/>
      <c r="K199" s="17"/>
    </row>
    <row r="200" spans="1:11">
      <c r="A200" s="183"/>
      <c r="B200" s="247" t="s">
        <v>152</v>
      </c>
      <c r="C200" s="143"/>
      <c r="D200" s="143"/>
      <c r="E200" s="143"/>
      <c r="F200" s="143"/>
      <c r="G200" s="143"/>
      <c r="H200" s="143"/>
      <c r="I200" s="184"/>
      <c r="J200" s="143"/>
      <c r="K200" s="17"/>
    </row>
    <row r="201" spans="1:11">
      <c r="A201" s="183"/>
      <c r="B201" s="247" t="s">
        <v>153</v>
      </c>
      <c r="C201" s="143"/>
      <c r="D201" s="143"/>
      <c r="E201" s="143"/>
      <c r="F201" s="143"/>
      <c r="G201" s="143"/>
      <c r="H201" s="143"/>
      <c r="I201" s="184"/>
      <c r="J201" s="143"/>
      <c r="K201" s="17"/>
    </row>
    <row r="202" spans="1:11">
      <c r="A202" s="183"/>
      <c r="B202" s="247" t="s">
        <v>154</v>
      </c>
      <c r="C202" s="143"/>
      <c r="D202" s="143"/>
      <c r="E202" s="143"/>
      <c r="F202" s="143"/>
      <c r="G202" s="143"/>
      <c r="H202" s="143"/>
      <c r="I202" s="184"/>
      <c r="J202" s="143"/>
      <c r="K202" s="17"/>
    </row>
    <row r="203" spans="1:11">
      <c r="A203" s="183"/>
      <c r="B203" s="247" t="s">
        <v>155</v>
      </c>
      <c r="C203" s="143"/>
      <c r="D203" s="143"/>
      <c r="E203" s="143"/>
      <c r="F203" s="143"/>
      <c r="G203" s="143"/>
      <c r="H203" s="143"/>
      <c r="I203" s="184"/>
      <c r="J203" s="143"/>
      <c r="K203" s="17"/>
    </row>
    <row r="204" spans="1:11">
      <c r="A204" s="183"/>
      <c r="B204" s="247" t="s">
        <v>156</v>
      </c>
      <c r="C204" s="143"/>
      <c r="D204" s="143"/>
      <c r="E204" s="143"/>
      <c r="F204" s="143"/>
      <c r="G204" s="143"/>
      <c r="H204" s="143"/>
      <c r="I204" s="184"/>
      <c r="J204" s="22"/>
    </row>
    <row r="205" spans="1:11">
      <c r="A205" s="183"/>
      <c r="B205" s="247" t="s">
        <v>157</v>
      </c>
      <c r="C205" s="143"/>
      <c r="D205" s="143"/>
      <c r="E205" s="143"/>
      <c r="F205" s="143"/>
      <c r="G205" s="143"/>
      <c r="H205" s="143"/>
      <c r="I205" s="184"/>
      <c r="J205" s="22"/>
    </row>
    <row r="206" spans="1:11">
      <c r="A206" s="183"/>
      <c r="B206" s="247" t="s">
        <v>158</v>
      </c>
      <c r="C206" s="143"/>
      <c r="D206" s="143"/>
      <c r="E206" s="143"/>
      <c r="F206" s="143"/>
      <c r="G206" s="143"/>
      <c r="H206" s="143"/>
      <c r="I206" s="184"/>
      <c r="J206" s="22"/>
    </row>
    <row r="207" spans="1:11">
      <c r="A207" s="183"/>
      <c r="B207" s="247" t="s">
        <v>159</v>
      </c>
      <c r="C207" s="143"/>
      <c r="D207" s="143"/>
      <c r="E207" s="143"/>
      <c r="F207" s="143"/>
      <c r="G207" s="143"/>
      <c r="H207" s="143"/>
      <c r="I207" s="184"/>
      <c r="J207" s="22"/>
    </row>
    <row r="208" spans="1:11">
      <c r="A208" s="183"/>
      <c r="B208" s="247" t="s">
        <v>160</v>
      </c>
      <c r="C208" s="143"/>
      <c r="D208" s="143"/>
      <c r="E208" s="143"/>
      <c r="F208" s="143"/>
      <c r="G208" s="143"/>
      <c r="H208" s="143"/>
      <c r="I208" s="184"/>
      <c r="J208" s="22"/>
    </row>
    <row r="209" spans="1:10">
      <c r="A209" s="183"/>
      <c r="B209" s="247" t="s">
        <v>161</v>
      </c>
      <c r="C209" s="143"/>
      <c r="D209" s="143"/>
      <c r="E209" s="143"/>
      <c r="F209" s="143"/>
      <c r="G209" s="143"/>
      <c r="H209" s="143"/>
      <c r="I209" s="184"/>
      <c r="J209" s="22"/>
    </row>
    <row r="210" spans="1:10">
      <c r="A210" s="183"/>
      <c r="B210" s="247" t="s">
        <v>162</v>
      </c>
      <c r="C210" s="143"/>
      <c r="D210" s="143"/>
      <c r="E210" s="143"/>
      <c r="F210" s="143"/>
      <c r="G210" s="143"/>
      <c r="H210" s="143"/>
      <c r="I210" s="184"/>
      <c r="J210" s="22"/>
    </row>
    <row r="211" spans="1:10">
      <c r="A211" s="183"/>
      <c r="B211" s="247" t="s">
        <v>163</v>
      </c>
      <c r="C211" s="143"/>
      <c r="D211" s="143"/>
      <c r="E211" s="143"/>
      <c r="F211" s="143"/>
      <c r="G211" s="143"/>
      <c r="H211" s="143"/>
      <c r="I211" s="184"/>
      <c r="J211" s="22"/>
    </row>
    <row r="212" spans="1:10">
      <c r="A212" s="183"/>
      <c r="B212" s="247" t="s">
        <v>164</v>
      </c>
      <c r="C212" s="143"/>
      <c r="D212" s="143"/>
      <c r="E212" s="143"/>
      <c r="F212" s="143"/>
      <c r="G212" s="143"/>
      <c r="H212" s="143"/>
      <c r="I212" s="184"/>
      <c r="J212" s="22"/>
    </row>
    <row r="213" spans="1:10" ht="12" customHeight="1">
      <c r="A213" s="183"/>
      <c r="B213" s="247"/>
      <c r="C213" s="143"/>
      <c r="D213" s="143"/>
      <c r="E213" s="143"/>
      <c r="F213" s="143"/>
      <c r="G213" s="143"/>
      <c r="H213" s="143"/>
      <c r="I213" s="184"/>
      <c r="J213" s="22"/>
    </row>
    <row r="214" spans="1:10">
      <c r="A214" s="185" t="s">
        <v>165</v>
      </c>
      <c r="B214" s="336"/>
      <c r="C214" s="186"/>
      <c r="D214" s="186"/>
      <c r="E214" s="186"/>
      <c r="F214" s="186"/>
      <c r="G214" s="186"/>
      <c r="H214" s="186"/>
      <c r="I214" s="188"/>
      <c r="J214" s="22"/>
    </row>
    <row r="215" spans="1:10">
      <c r="A215" s="183"/>
      <c r="B215" s="247" t="s">
        <v>166</v>
      </c>
      <c r="C215" s="143"/>
      <c r="D215" s="143"/>
      <c r="E215" s="143"/>
      <c r="F215" s="143"/>
      <c r="G215" s="143"/>
      <c r="H215" s="143"/>
      <c r="I215" s="184"/>
      <c r="J215" s="22"/>
    </row>
    <row r="216" spans="1:10">
      <c r="A216" s="183"/>
      <c r="B216" s="247" t="s">
        <v>167</v>
      </c>
      <c r="C216" s="143"/>
      <c r="D216" s="143"/>
      <c r="E216" s="143"/>
      <c r="F216" s="143"/>
      <c r="G216" s="143"/>
      <c r="H216" s="143"/>
      <c r="I216" s="184"/>
      <c r="J216" s="22"/>
    </row>
    <row r="217" spans="1:10" ht="12" customHeight="1">
      <c r="A217" s="183"/>
      <c r="B217" s="247"/>
      <c r="C217" s="143"/>
      <c r="D217" s="143"/>
      <c r="E217" s="143"/>
      <c r="F217" s="143"/>
      <c r="G217" s="143"/>
      <c r="H217" s="143"/>
      <c r="I217" s="184"/>
      <c r="J217" s="22"/>
    </row>
    <row r="218" spans="1:10">
      <c r="A218" s="185" t="s">
        <v>168</v>
      </c>
      <c r="B218" s="336"/>
      <c r="C218" s="186"/>
      <c r="D218" s="186"/>
      <c r="E218" s="186"/>
      <c r="F218" s="186"/>
      <c r="G218" s="186"/>
      <c r="H218" s="186"/>
      <c r="I218" s="188"/>
      <c r="J218" s="22"/>
    </row>
    <row r="219" spans="1:10">
      <c r="A219" s="183"/>
      <c r="B219" s="247" t="s">
        <v>169</v>
      </c>
      <c r="C219" s="143"/>
      <c r="D219" s="143"/>
      <c r="E219" s="143"/>
      <c r="F219" s="143"/>
      <c r="G219" s="143"/>
      <c r="H219" s="143"/>
      <c r="I219" s="184"/>
      <c r="J219" s="22"/>
    </row>
    <row r="220" spans="1:10">
      <c r="A220" s="183"/>
      <c r="B220" s="247" t="s">
        <v>170</v>
      </c>
      <c r="C220" s="143"/>
      <c r="D220" s="143"/>
      <c r="E220" s="143"/>
      <c r="F220" s="143"/>
      <c r="G220" s="143"/>
      <c r="H220" s="143"/>
      <c r="I220" s="184"/>
      <c r="J220" s="22"/>
    </row>
    <row r="221" spans="1:10" ht="12" customHeight="1">
      <c r="A221" s="183"/>
      <c r="B221" s="247"/>
      <c r="C221" s="143"/>
      <c r="D221" s="143"/>
      <c r="E221" s="143"/>
      <c r="F221" s="143"/>
      <c r="G221" s="143"/>
      <c r="H221" s="143"/>
      <c r="I221" s="184"/>
      <c r="J221" s="22"/>
    </row>
    <row r="222" spans="1:10">
      <c r="A222" s="185" t="s">
        <v>171</v>
      </c>
      <c r="B222" s="336"/>
      <c r="C222" s="186"/>
      <c r="D222" s="186"/>
      <c r="E222" s="186"/>
      <c r="F222" s="186"/>
      <c r="G222" s="186"/>
      <c r="H222" s="186"/>
      <c r="I222" s="188"/>
      <c r="J222" s="22"/>
    </row>
    <row r="223" spans="1:10">
      <c r="A223" s="183"/>
      <c r="B223" s="247" t="s">
        <v>172</v>
      </c>
      <c r="C223" s="143"/>
      <c r="D223" s="143"/>
      <c r="E223" s="143"/>
      <c r="F223" s="143"/>
      <c r="G223" s="143"/>
      <c r="H223" s="143"/>
      <c r="I223" s="184"/>
      <c r="J223" s="22"/>
    </row>
    <row r="224" spans="1:10">
      <c r="A224" s="183"/>
      <c r="B224" s="247" t="s">
        <v>173</v>
      </c>
      <c r="C224" s="143"/>
      <c r="D224" s="143"/>
      <c r="E224" s="143"/>
      <c r="F224" s="143"/>
      <c r="G224" s="143"/>
      <c r="H224" s="143"/>
      <c r="I224" s="184"/>
      <c r="J224" s="22"/>
    </row>
    <row r="225" spans="1:11">
      <c r="A225" s="183"/>
      <c r="B225" s="247" t="s">
        <v>174</v>
      </c>
      <c r="C225" s="143"/>
      <c r="D225" s="143"/>
      <c r="E225" s="143"/>
      <c r="F225" s="143"/>
      <c r="G225" s="143"/>
      <c r="H225" s="143"/>
      <c r="I225" s="184"/>
      <c r="J225" s="22"/>
    </row>
    <row r="226" spans="1:11" ht="12" customHeight="1">
      <c r="A226" s="183"/>
      <c r="B226" s="247"/>
      <c r="C226" s="143"/>
      <c r="D226" s="143"/>
      <c r="E226" s="143"/>
      <c r="F226" s="143"/>
      <c r="G226" s="143"/>
      <c r="H226" s="143"/>
      <c r="I226" s="184"/>
      <c r="J226" s="22"/>
    </row>
    <row r="227" spans="1:11">
      <c r="A227" s="185" t="s">
        <v>175</v>
      </c>
      <c r="B227" s="336"/>
      <c r="C227" s="186"/>
      <c r="D227" s="186"/>
      <c r="E227" s="186"/>
      <c r="F227" s="186"/>
      <c r="G227" s="186"/>
      <c r="H227" s="186"/>
      <c r="I227" s="188"/>
      <c r="J227" s="22"/>
    </row>
    <row r="228" spans="1:11">
      <c r="A228" s="674"/>
      <c r="B228" s="35"/>
      <c r="C228" s="143"/>
      <c r="D228" s="143"/>
      <c r="E228" s="143"/>
      <c r="F228" s="143"/>
      <c r="G228" s="143"/>
      <c r="H228" s="143"/>
      <c r="I228" s="184"/>
      <c r="J228" s="22"/>
    </row>
    <row r="229" spans="1:11">
      <c r="A229" s="674"/>
      <c r="B229" s="35"/>
      <c r="C229" s="143"/>
      <c r="D229" s="143"/>
      <c r="E229" s="143"/>
      <c r="F229" s="143"/>
      <c r="G229" s="143"/>
      <c r="H229" s="143"/>
      <c r="I229" s="184"/>
      <c r="J229" s="22"/>
    </row>
    <row r="230" spans="1:11">
      <c r="A230" s="674"/>
      <c r="B230" s="35"/>
      <c r="C230" s="143"/>
      <c r="D230" s="143"/>
      <c r="E230" s="143"/>
      <c r="F230" s="143"/>
      <c r="G230" s="143"/>
      <c r="H230" s="143"/>
      <c r="I230" s="184"/>
      <c r="J230" s="22"/>
    </row>
    <row r="231" spans="1:11" ht="14" thickBot="1">
      <c r="A231" s="675"/>
      <c r="B231" s="127"/>
      <c r="C231" s="205"/>
      <c r="D231" s="205"/>
      <c r="E231" s="205"/>
      <c r="F231" s="205"/>
      <c r="G231" s="205"/>
      <c r="H231" s="205"/>
      <c r="I231" s="338"/>
      <c r="J231" s="22"/>
    </row>
    <row r="232" spans="1:11" ht="8" customHeight="1">
      <c r="A232" s="17"/>
      <c r="B232" s="17"/>
      <c r="C232" s="17"/>
      <c r="D232" s="17"/>
      <c r="E232" s="17"/>
      <c r="F232" s="17"/>
      <c r="G232" s="17"/>
      <c r="H232" s="17"/>
      <c r="I232" s="17"/>
      <c r="J232" s="22"/>
    </row>
    <row r="233" spans="1:11" ht="14.25" customHeight="1">
      <c r="A233" s="17"/>
      <c r="B233" s="17"/>
      <c r="C233" s="17"/>
      <c r="D233" s="17"/>
      <c r="E233" s="17"/>
      <c r="F233" s="17"/>
      <c r="G233" s="17"/>
      <c r="H233" s="17"/>
      <c r="I233" s="17"/>
      <c r="J233" s="22"/>
    </row>
    <row r="234" spans="1:11">
      <c r="A234" s="257" t="s">
        <v>352</v>
      </c>
      <c r="B234" s="17"/>
      <c r="C234" s="17"/>
      <c r="D234" s="17"/>
      <c r="E234" s="17"/>
      <c r="F234" s="17"/>
      <c r="G234" s="17"/>
      <c r="H234" s="17"/>
      <c r="I234" s="17"/>
      <c r="J234" s="22"/>
    </row>
    <row r="235" spans="1:11">
      <c r="A235" s="17"/>
      <c r="B235" s="17"/>
      <c r="C235" s="17"/>
      <c r="D235" s="17"/>
      <c r="E235" s="17"/>
      <c r="F235" s="17"/>
      <c r="G235" s="17"/>
      <c r="H235" s="17"/>
      <c r="I235" s="17"/>
      <c r="J235" s="22"/>
    </row>
    <row r="236" spans="1:11" s="37" customFormat="1">
      <c r="A236" s="17"/>
      <c r="B236" s="17"/>
      <c r="C236" s="17"/>
      <c r="D236" s="17"/>
      <c r="E236" s="17"/>
      <c r="F236" s="17"/>
      <c r="G236" s="17"/>
      <c r="H236" s="17"/>
      <c r="I236" s="17"/>
      <c r="J236" s="49"/>
    </row>
    <row r="237" spans="1:11" ht="14" thickBot="1">
      <c r="A237" s="17"/>
      <c r="B237" s="17"/>
      <c r="C237" s="17"/>
      <c r="D237" s="17"/>
      <c r="E237" s="17"/>
      <c r="F237" s="17"/>
      <c r="G237" s="17"/>
      <c r="H237" s="17"/>
      <c r="I237" s="17"/>
      <c r="J237" s="22"/>
    </row>
    <row r="238" spans="1:11" s="37" customFormat="1" ht="21" thickBot="1">
      <c r="A238" s="258" t="s">
        <v>56</v>
      </c>
      <c r="B238" s="259"/>
      <c r="C238" s="262" t="s">
        <v>176</v>
      </c>
      <c r="D238" s="259"/>
      <c r="E238" s="261"/>
      <c r="F238" s="262"/>
      <c r="G238" s="262"/>
      <c r="H238" s="262"/>
      <c r="I238" s="263"/>
      <c r="J238" s="49"/>
      <c r="K238" s="38"/>
    </row>
    <row r="239" spans="1:11" ht="17" customHeight="1">
      <c r="A239" s="143"/>
      <c r="B239" s="17"/>
      <c r="C239" s="339" t="s">
        <v>177</v>
      </c>
      <c r="D239" s="17"/>
      <c r="E239" s="17"/>
      <c r="F239" s="17"/>
      <c r="G239" s="17"/>
      <c r="H239" s="17"/>
      <c r="I239" s="17"/>
      <c r="J239" s="22"/>
    </row>
    <row r="240" spans="1:11" ht="8" customHeight="1" thickBot="1">
      <c r="A240" s="143"/>
      <c r="B240" s="17"/>
      <c r="C240" s="339"/>
      <c r="D240" s="17"/>
      <c r="E240" s="17"/>
      <c r="F240" s="17"/>
      <c r="G240" s="17"/>
      <c r="H240" s="17"/>
      <c r="I240" s="17"/>
      <c r="J240" s="22"/>
    </row>
    <row r="241" spans="1:10" ht="14" thickBot="1">
      <c r="A241" s="166" t="s">
        <v>27</v>
      </c>
      <c r="B241" s="167"/>
      <c r="C241" s="725" t="str">
        <f>Parameters!D8</f>
        <v xml:space="preserve"> </v>
      </c>
      <c r="D241" s="734"/>
      <c r="E241" s="169" t="s">
        <v>28</v>
      </c>
      <c r="F241" s="19"/>
      <c r="G241" s="221"/>
      <c r="H241" s="725" t="str">
        <f>Parameters!D13</f>
        <v xml:space="preserve">  </v>
      </c>
      <c r="I241" s="734"/>
      <c r="J241" s="22"/>
    </row>
    <row r="242" spans="1:10" ht="14" thickBot="1">
      <c r="A242" s="270" t="s">
        <v>58</v>
      </c>
      <c r="B242" s="271"/>
      <c r="C242" s="725"/>
      <c r="D242" s="734"/>
      <c r="E242" s="11" t="s">
        <v>32</v>
      </c>
      <c r="F242" s="15"/>
      <c r="G242" s="25"/>
      <c r="H242" s="725"/>
      <c r="I242" s="734"/>
      <c r="J242" s="22"/>
    </row>
    <row r="243" spans="1:10" ht="8" customHeight="1" thickBot="1">
      <c r="A243" s="27"/>
      <c r="B243" s="257"/>
      <c r="C243" s="257"/>
      <c r="D243" s="257"/>
      <c r="E243" s="257"/>
      <c r="F243" s="257"/>
      <c r="G243" s="257"/>
      <c r="H243" s="257"/>
      <c r="I243" s="257"/>
      <c r="J243" s="22"/>
    </row>
    <row r="244" spans="1:10">
      <c r="A244" s="179" t="s">
        <v>178</v>
      </c>
      <c r="B244" s="180"/>
      <c r="C244" s="180"/>
      <c r="D244" s="180"/>
      <c r="E244" s="180"/>
      <c r="F244" s="180"/>
      <c r="G244" s="180"/>
      <c r="H244" s="180"/>
      <c r="I244" s="181"/>
      <c r="J244" s="22"/>
    </row>
    <row r="245" spans="1:10">
      <c r="A245" s="53"/>
      <c r="B245" s="233" t="s">
        <v>109</v>
      </c>
      <c r="C245" s="14"/>
      <c r="D245" s="14"/>
      <c r="E245" s="14"/>
      <c r="F245" s="14"/>
      <c r="G245" s="143"/>
      <c r="H245" s="143"/>
      <c r="I245" s="184"/>
      <c r="J245" s="22"/>
    </row>
    <row r="246" spans="1:10">
      <c r="A246" s="53"/>
      <c r="B246" s="39" t="s">
        <v>70</v>
      </c>
      <c r="C246" s="29" t="s">
        <v>71</v>
      </c>
      <c r="D246" s="14"/>
      <c r="E246" s="14"/>
      <c r="F246" s="14"/>
      <c r="G246" s="143"/>
      <c r="H246" s="143"/>
      <c r="I246" s="184"/>
      <c r="J246" s="22"/>
    </row>
    <row r="247" spans="1:10">
      <c r="A247" s="53"/>
      <c r="B247" s="39" t="s">
        <v>72</v>
      </c>
      <c r="C247" s="14" t="s">
        <v>73</v>
      </c>
      <c r="D247" s="14"/>
      <c r="E247" s="14"/>
      <c r="F247" s="14"/>
      <c r="G247" s="143"/>
      <c r="H247" s="143"/>
      <c r="I247" s="184"/>
      <c r="J247" s="22"/>
    </row>
    <row r="248" spans="1:10">
      <c r="A248" s="53"/>
      <c r="B248" s="39" t="s">
        <v>74</v>
      </c>
      <c r="C248" s="14" t="s">
        <v>75</v>
      </c>
      <c r="D248" s="14"/>
      <c r="E248" s="14"/>
      <c r="F248" s="14"/>
      <c r="G248" s="143"/>
      <c r="H248" s="143"/>
      <c r="I248" s="184"/>
      <c r="J248" s="22"/>
    </row>
    <row r="249" spans="1:10">
      <c r="A249" s="237"/>
      <c r="B249" s="39" t="s">
        <v>76</v>
      </c>
      <c r="C249" s="14" t="s">
        <v>77</v>
      </c>
      <c r="D249" s="29"/>
      <c r="E249" s="29"/>
      <c r="F249" s="29"/>
      <c r="G249" s="57"/>
      <c r="H249" s="57"/>
      <c r="I249" s="238"/>
      <c r="J249" s="22"/>
    </row>
    <row r="250" spans="1:10">
      <c r="A250" s="237"/>
      <c r="B250" s="234" t="s">
        <v>78</v>
      </c>
      <c r="C250" s="236" t="s">
        <v>79</v>
      </c>
      <c r="D250" s="299"/>
      <c r="E250" s="299"/>
      <c r="F250" s="236"/>
      <c r="G250" s="57"/>
      <c r="H250" s="57"/>
      <c r="I250" s="238"/>
      <c r="J250" s="22"/>
    </row>
    <row r="251" spans="1:10" ht="8" customHeight="1">
      <c r="A251" s="239"/>
      <c r="B251" s="143"/>
      <c r="C251" s="143"/>
      <c r="D251" s="143"/>
      <c r="E251" s="143"/>
      <c r="F251" s="143"/>
      <c r="G251" s="143"/>
      <c r="H251" s="143"/>
      <c r="I251" s="184"/>
      <c r="J251" s="22"/>
    </row>
    <row r="252" spans="1:10">
      <c r="A252" s="185" t="s">
        <v>179</v>
      </c>
      <c r="B252" s="274"/>
      <c r="C252" s="274"/>
      <c r="D252" s="274"/>
      <c r="E252" s="274"/>
      <c r="F252" s="274"/>
      <c r="G252" s="274"/>
      <c r="H252" s="274"/>
      <c r="I252" s="340"/>
      <c r="J252" s="22"/>
    </row>
    <row r="253" spans="1:10">
      <c r="A253" s="341" t="s">
        <v>180</v>
      </c>
      <c r="B253" s="342"/>
      <c r="C253" s="764" t="str">
        <f>Parameters!D8</f>
        <v xml:space="preserve"> </v>
      </c>
      <c r="D253" s="765"/>
      <c r="E253" s="765"/>
      <c r="F253" s="766"/>
      <c r="G253" s="143"/>
      <c r="H253" s="143"/>
      <c r="I253" s="184"/>
      <c r="J253" s="22"/>
    </row>
    <row r="254" spans="1:10">
      <c r="A254" s="341" t="s">
        <v>181</v>
      </c>
      <c r="B254" s="342"/>
      <c r="C254" s="764" t="str">
        <f>Parameters!D12</f>
        <v xml:space="preserve"> </v>
      </c>
      <c r="D254" s="765"/>
      <c r="E254" s="765"/>
      <c r="F254" s="766"/>
      <c r="G254" s="143"/>
      <c r="H254" s="143"/>
      <c r="I254" s="184"/>
      <c r="J254" s="22"/>
    </row>
    <row r="255" spans="1:10">
      <c r="A255" s="183" t="s">
        <v>182</v>
      </c>
      <c r="B255" s="242"/>
      <c r="C255" s="764" t="str">
        <f>Parameters!D16</f>
        <v xml:space="preserve"> </v>
      </c>
      <c r="D255" s="765"/>
      <c r="E255" s="765"/>
      <c r="F255" s="766"/>
      <c r="G255" s="143"/>
      <c r="H255" s="143"/>
      <c r="I255" s="184"/>
      <c r="J255" s="22"/>
    </row>
    <row r="256" spans="1:10">
      <c r="A256" s="230" t="s">
        <v>183</v>
      </c>
      <c r="B256" s="192"/>
      <c r="C256" s="192"/>
      <c r="D256" s="192"/>
      <c r="E256" s="192"/>
      <c r="F256" s="192"/>
      <c r="G256" s="192"/>
      <c r="H256" s="343" t="s">
        <v>184</v>
      </c>
      <c r="I256" s="344" t="s">
        <v>185</v>
      </c>
      <c r="J256" s="22"/>
    </row>
    <row r="257" spans="1:10" ht="4" customHeight="1">
      <c r="A257" s="341"/>
      <c r="B257" s="174"/>
      <c r="C257" s="174"/>
      <c r="D257" s="174"/>
      <c r="E257" s="174"/>
      <c r="F257" s="174"/>
      <c r="G257" s="174"/>
      <c r="H257" s="345"/>
      <c r="I257" s="346"/>
      <c r="J257" s="22"/>
    </row>
    <row r="258" spans="1:10" ht="4" customHeight="1">
      <c r="A258" s="183"/>
      <c r="B258" s="143"/>
      <c r="C258" s="143"/>
      <c r="D258" s="143"/>
      <c r="E258" s="143"/>
      <c r="F258" s="143"/>
      <c r="G258" s="143"/>
      <c r="H258" s="143"/>
      <c r="I258" s="184"/>
      <c r="J258" s="22"/>
    </row>
    <row r="259" spans="1:10">
      <c r="A259" s="183" t="s">
        <v>186</v>
      </c>
      <c r="B259" s="143"/>
      <c r="C259" s="143"/>
      <c r="D259" s="143"/>
      <c r="E259" s="143"/>
      <c r="F259" s="143"/>
      <c r="G259" s="143"/>
      <c r="H259" s="347" t="s">
        <v>184</v>
      </c>
      <c r="I259" s="348" t="s">
        <v>185</v>
      </c>
      <c r="J259" s="22"/>
    </row>
    <row r="260" spans="1:10" ht="8" customHeight="1">
      <c r="A260" s="183"/>
      <c r="B260" s="143"/>
      <c r="C260" s="143"/>
      <c r="D260" s="143"/>
      <c r="E260" s="143"/>
      <c r="F260" s="143"/>
      <c r="G260" s="143"/>
      <c r="H260" s="347"/>
      <c r="I260" s="184"/>
      <c r="J260" s="22"/>
    </row>
    <row r="261" spans="1:10">
      <c r="A261" s="185" t="s">
        <v>187</v>
      </c>
      <c r="B261" s="274"/>
      <c r="C261" s="274"/>
      <c r="D261" s="274"/>
      <c r="E261" s="274"/>
      <c r="F261" s="274"/>
      <c r="G261" s="274"/>
      <c r="H261" s="274"/>
      <c r="I261" s="340"/>
      <c r="J261" s="22"/>
    </row>
    <row r="262" spans="1:10">
      <c r="A262" s="183"/>
      <c r="B262" s="143"/>
      <c r="C262" s="143"/>
      <c r="D262" s="143"/>
      <c r="E262" s="143"/>
      <c r="F262" s="143"/>
      <c r="G262" s="342"/>
      <c r="H262" s="143" t="s">
        <v>188</v>
      </c>
      <c r="I262" s="184"/>
      <c r="J262" s="22"/>
    </row>
    <row r="263" spans="1:10">
      <c r="A263" s="230" t="s">
        <v>189</v>
      </c>
      <c r="B263" s="192"/>
      <c r="C263" s="192"/>
      <c r="D263" s="192"/>
      <c r="E263" s="192"/>
      <c r="F263" s="343"/>
      <c r="G263" s="349" t="s">
        <v>184</v>
      </c>
      <c r="H263" s="210"/>
      <c r="I263" s="231"/>
      <c r="J263" s="22"/>
    </row>
    <row r="264" spans="1:10">
      <c r="A264" s="183" t="s">
        <v>190</v>
      </c>
      <c r="B264" s="143"/>
      <c r="C264" s="143"/>
      <c r="D264" s="143"/>
      <c r="E264" s="143"/>
      <c r="F264" s="347"/>
      <c r="G264" s="349" t="s">
        <v>184</v>
      </c>
      <c r="H264" s="210"/>
      <c r="I264" s="231"/>
      <c r="J264" s="22"/>
    </row>
    <row r="265" spans="1:10">
      <c r="A265" s="183" t="s">
        <v>191</v>
      </c>
      <c r="B265" s="143"/>
      <c r="C265" s="143"/>
      <c r="D265" s="143"/>
      <c r="E265" s="143"/>
      <c r="F265" s="347"/>
      <c r="G265" s="349" t="s">
        <v>184</v>
      </c>
      <c r="H265" s="210"/>
      <c r="I265" s="231"/>
      <c r="J265" s="22"/>
    </row>
    <row r="266" spans="1:10" s="37" customFormat="1">
      <c r="A266" s="183" t="s">
        <v>192</v>
      </c>
      <c r="B266" s="143"/>
      <c r="C266" s="143"/>
      <c r="D266" s="143"/>
      <c r="E266" s="143"/>
      <c r="F266" s="347"/>
      <c r="G266" s="349" t="s">
        <v>184</v>
      </c>
      <c r="H266" s="210"/>
      <c r="I266" s="231"/>
      <c r="J266" s="49"/>
    </row>
    <row r="267" spans="1:10">
      <c r="A267" s="183" t="s">
        <v>193</v>
      </c>
      <c r="B267" s="143"/>
      <c r="C267" s="143"/>
      <c r="D267" s="143"/>
      <c r="E267" s="143"/>
      <c r="F267" s="347"/>
      <c r="G267" s="349" t="s">
        <v>184</v>
      </c>
      <c r="H267" s="210"/>
      <c r="I267" s="231"/>
      <c r="J267" s="22"/>
    </row>
    <row r="268" spans="1:10">
      <c r="A268" s="183" t="s">
        <v>194</v>
      </c>
      <c r="B268" s="143"/>
      <c r="C268" s="143"/>
      <c r="D268" s="143"/>
      <c r="E268" s="143"/>
      <c r="F268" s="347"/>
      <c r="G268" s="349" t="s">
        <v>184</v>
      </c>
      <c r="H268" s="210"/>
      <c r="I268" s="231"/>
      <c r="J268" s="22"/>
    </row>
    <row r="269" spans="1:10">
      <c r="A269" s="183" t="s">
        <v>195</v>
      </c>
      <c r="B269" s="143"/>
      <c r="C269" s="143"/>
      <c r="D269" s="143"/>
      <c r="E269" s="143"/>
      <c r="F269" s="347"/>
      <c r="G269" s="349" t="s">
        <v>184</v>
      </c>
      <c r="H269" s="210"/>
      <c r="I269" s="231"/>
      <c r="J269" s="22"/>
    </row>
    <row r="270" spans="1:10">
      <c r="A270" s="341" t="s">
        <v>196</v>
      </c>
      <c r="B270" s="174"/>
      <c r="C270" s="174"/>
      <c r="D270" s="174"/>
      <c r="E270" s="174"/>
      <c r="F270" s="345"/>
      <c r="G270" s="350" t="s">
        <v>184</v>
      </c>
      <c r="H270" s="364"/>
      <c r="I270" s="352"/>
      <c r="J270" s="22"/>
    </row>
    <row r="271" spans="1:10" ht="8" customHeight="1">
      <c r="A271" s="183"/>
      <c r="B271" s="143"/>
      <c r="C271" s="143"/>
      <c r="D271" s="143"/>
      <c r="E271" s="143"/>
      <c r="F271" s="347"/>
      <c r="G271" s="347"/>
      <c r="H271" s="143"/>
      <c r="I271" s="184"/>
      <c r="J271" s="22"/>
    </row>
    <row r="272" spans="1:10">
      <c r="A272" s="185" t="s">
        <v>197</v>
      </c>
      <c r="B272" s="186"/>
      <c r="C272" s="186"/>
      <c r="D272" s="186"/>
      <c r="E272" s="186"/>
      <c r="F272" s="186"/>
      <c r="G272" s="186"/>
      <c r="H272" s="186"/>
      <c r="I272" s="188"/>
      <c r="J272" s="22"/>
    </row>
    <row r="273" spans="1:10">
      <c r="A273" s="183"/>
      <c r="B273" s="143"/>
      <c r="C273" s="143"/>
      <c r="D273" s="143"/>
      <c r="E273" s="353" t="s">
        <v>86</v>
      </c>
      <c r="F273" s="303" t="s">
        <v>198</v>
      </c>
      <c r="G273" s="303"/>
      <c r="H273" s="303"/>
      <c r="I273" s="354"/>
      <c r="J273" s="22"/>
    </row>
    <row r="274" spans="1:10">
      <c r="A274" s="183" t="s">
        <v>199</v>
      </c>
      <c r="B274" s="143"/>
      <c r="C274" s="143"/>
      <c r="D274" s="242"/>
      <c r="E274" s="355"/>
      <c r="F274" s="35"/>
      <c r="G274" s="143"/>
      <c r="H274" s="143"/>
      <c r="I274" s="184"/>
      <c r="J274" s="22"/>
    </row>
    <row r="275" spans="1:10">
      <c r="A275" s="356" t="s">
        <v>200</v>
      </c>
      <c r="B275" s="143"/>
      <c r="C275" s="143"/>
      <c r="D275" s="242"/>
      <c r="E275" s="355"/>
      <c r="F275" s="35"/>
      <c r="G275" s="143"/>
      <c r="H275" s="143"/>
      <c r="I275" s="184"/>
      <c r="J275" s="22"/>
    </row>
    <row r="276" spans="1:10" ht="8" customHeight="1">
      <c r="A276" s="341"/>
      <c r="B276" s="174"/>
      <c r="C276" s="174"/>
      <c r="D276" s="342"/>
      <c r="E276" s="357"/>
      <c r="F276" s="174"/>
      <c r="G276" s="174"/>
      <c r="H276" s="174"/>
      <c r="I276" s="243"/>
      <c r="J276" s="22"/>
    </row>
    <row r="277" spans="1:10">
      <c r="A277" s="183" t="s">
        <v>201</v>
      </c>
      <c r="B277" s="143"/>
      <c r="C277" s="143"/>
      <c r="D277" s="242"/>
      <c r="E277" s="355"/>
      <c r="F277" s="35"/>
      <c r="G277" s="143"/>
      <c r="H277" s="143"/>
      <c r="I277" s="184"/>
      <c r="J277" s="22"/>
    </row>
    <row r="278" spans="1:10">
      <c r="A278" s="356" t="s">
        <v>202</v>
      </c>
      <c r="B278" s="143"/>
      <c r="C278" s="143"/>
      <c r="D278" s="242"/>
      <c r="E278" s="355"/>
      <c r="F278" s="35"/>
      <c r="G278" s="143"/>
      <c r="H278" s="143"/>
      <c r="I278" s="184"/>
      <c r="J278" s="22"/>
    </row>
    <row r="279" spans="1:10" ht="8" customHeight="1">
      <c r="A279" s="341"/>
      <c r="B279" s="174"/>
      <c r="C279" s="174"/>
      <c r="D279" s="342"/>
      <c r="E279" s="357"/>
      <c r="F279" s="174"/>
      <c r="G279" s="174"/>
      <c r="H279" s="174"/>
      <c r="I279" s="243"/>
      <c r="J279" s="22"/>
    </row>
    <row r="280" spans="1:10">
      <c r="A280" s="183" t="s">
        <v>203</v>
      </c>
      <c r="B280" s="143"/>
      <c r="C280" s="143"/>
      <c r="D280" s="242"/>
      <c r="E280" s="355"/>
      <c r="F280" s="35"/>
      <c r="G280" s="143"/>
      <c r="H280" s="143"/>
      <c r="I280" s="184"/>
      <c r="J280" s="22"/>
    </row>
    <row r="281" spans="1:10">
      <c r="A281" s="356" t="s">
        <v>204</v>
      </c>
      <c r="B281" s="143"/>
      <c r="C281" s="143"/>
      <c r="D281" s="242"/>
      <c r="E281" s="355"/>
      <c r="F281" s="35"/>
      <c r="G281" s="143"/>
      <c r="H281" s="143"/>
      <c r="I281" s="184"/>
      <c r="J281" s="22"/>
    </row>
    <row r="282" spans="1:10" ht="8" customHeight="1">
      <c r="A282" s="341"/>
      <c r="B282" s="174"/>
      <c r="C282" s="174"/>
      <c r="D282" s="342"/>
      <c r="E282" s="357"/>
      <c r="F282" s="174"/>
      <c r="G282" s="174"/>
      <c r="H282" s="174"/>
      <c r="I282" s="243"/>
      <c r="J282" s="22"/>
    </row>
    <row r="283" spans="1:10">
      <c r="A283" s="183" t="s">
        <v>205</v>
      </c>
      <c r="B283" s="143"/>
      <c r="C283" s="143"/>
      <c r="D283" s="242"/>
      <c r="E283" s="355"/>
      <c r="F283" s="35"/>
      <c r="G283" s="143"/>
      <c r="H283" s="143"/>
      <c r="I283" s="184"/>
      <c r="J283" s="22"/>
    </row>
    <row r="284" spans="1:10">
      <c r="A284" s="356" t="s">
        <v>206</v>
      </c>
      <c r="B284" s="143"/>
      <c r="C284" s="143"/>
      <c r="D284" s="242"/>
      <c r="E284" s="355"/>
      <c r="F284" s="35"/>
      <c r="G284" s="143"/>
      <c r="H284" s="143"/>
      <c r="I284" s="184"/>
      <c r="J284" s="22"/>
    </row>
    <row r="285" spans="1:10" ht="8" customHeight="1">
      <c r="A285" s="341"/>
      <c r="B285" s="174"/>
      <c r="C285" s="174"/>
      <c r="D285" s="342"/>
      <c r="E285" s="357"/>
      <c r="F285" s="174"/>
      <c r="G285" s="174"/>
      <c r="H285" s="174"/>
      <c r="I285" s="243"/>
      <c r="J285" s="22"/>
    </row>
    <row r="286" spans="1:10">
      <c r="A286" s="183" t="s">
        <v>207</v>
      </c>
      <c r="B286" s="143"/>
      <c r="C286" s="143"/>
      <c r="D286" s="242"/>
      <c r="E286" s="355"/>
      <c r="F286" s="35"/>
      <c r="G286" s="143"/>
      <c r="H286" s="143"/>
      <c r="I286" s="184"/>
      <c r="J286" s="22"/>
    </row>
    <row r="287" spans="1:10">
      <c r="A287" s="356" t="s">
        <v>208</v>
      </c>
      <c r="B287" s="143"/>
      <c r="C287" s="143"/>
      <c r="D287" s="242"/>
      <c r="E287" s="355"/>
      <c r="F287" s="35"/>
      <c r="G287" s="143"/>
      <c r="H287" s="143"/>
      <c r="I287" s="184"/>
      <c r="J287" s="22"/>
    </row>
    <row r="288" spans="1:10" ht="8" customHeight="1">
      <c r="A288" s="359"/>
      <c r="B288" s="174"/>
      <c r="C288" s="174"/>
      <c r="D288" s="342"/>
      <c r="E288" s="357"/>
      <c r="F288" s="174"/>
      <c r="G288" s="174"/>
      <c r="H288" s="174"/>
      <c r="I288" s="243"/>
      <c r="J288" s="22"/>
    </row>
    <row r="289" spans="1:10">
      <c r="A289" s="240" t="s">
        <v>209</v>
      </c>
      <c r="B289" s="143"/>
      <c r="C289" s="143"/>
      <c r="D289" s="242"/>
      <c r="E289" s="355"/>
      <c r="F289" s="35"/>
      <c r="G289" s="143"/>
      <c r="H289" s="143"/>
      <c r="I289" s="184"/>
      <c r="J289" s="22"/>
    </row>
    <row r="290" spans="1:10">
      <c r="A290" s="356" t="s">
        <v>210</v>
      </c>
      <c r="B290" s="143"/>
      <c r="C290" s="143"/>
      <c r="D290" s="242"/>
      <c r="E290" s="355"/>
      <c r="F290" s="35"/>
      <c r="G290" s="143"/>
      <c r="H290" s="143"/>
      <c r="I290" s="184"/>
      <c r="J290" s="22"/>
    </row>
    <row r="291" spans="1:10" ht="8" customHeight="1">
      <c r="A291" s="341"/>
      <c r="B291" s="174"/>
      <c r="C291" s="174"/>
      <c r="D291" s="342"/>
      <c r="E291" s="357"/>
      <c r="F291" s="174"/>
      <c r="G291" s="174"/>
      <c r="H291" s="174"/>
      <c r="I291" s="243"/>
      <c r="J291" s="22"/>
    </row>
    <row r="292" spans="1:10">
      <c r="A292" s="183" t="s">
        <v>211</v>
      </c>
      <c r="B292" s="143"/>
      <c r="C292" s="143"/>
      <c r="D292" s="242"/>
      <c r="E292" s="355"/>
      <c r="F292" s="35"/>
      <c r="G292" s="143"/>
      <c r="H292" s="143"/>
      <c r="I292" s="184"/>
      <c r="J292" s="22"/>
    </row>
    <row r="293" spans="1:10">
      <c r="A293" s="358" t="s">
        <v>212</v>
      </c>
      <c r="B293" s="143"/>
      <c r="C293" s="143"/>
      <c r="D293" s="242"/>
      <c r="E293" s="355"/>
      <c r="F293" s="35"/>
      <c r="G293" s="143"/>
      <c r="H293" s="143"/>
      <c r="I293" s="184"/>
      <c r="J293" s="22"/>
    </row>
    <row r="294" spans="1:10" ht="8" customHeight="1">
      <c r="A294" s="360"/>
      <c r="B294" s="174"/>
      <c r="C294" s="174"/>
      <c r="D294" s="342"/>
      <c r="E294" s="357"/>
      <c r="F294" s="174"/>
      <c r="G294" s="174"/>
      <c r="H294" s="174"/>
      <c r="I294" s="243"/>
      <c r="J294" s="22"/>
    </row>
    <row r="295" spans="1:10">
      <c r="A295" s="361" t="s">
        <v>356</v>
      </c>
      <c r="B295" s="143"/>
      <c r="C295" s="143"/>
      <c r="D295" s="242"/>
      <c r="E295" s="355"/>
      <c r="F295" s="35"/>
      <c r="G295" s="143"/>
      <c r="H295" s="143"/>
      <c r="I295" s="184"/>
      <c r="J295" s="22"/>
    </row>
    <row r="296" spans="1:10" ht="8" customHeight="1" thickBot="1">
      <c r="A296" s="337"/>
      <c r="B296" s="205"/>
      <c r="C296" s="205"/>
      <c r="D296" s="362"/>
      <c r="E296" s="363"/>
      <c r="F296" s="205"/>
      <c r="G296" s="205"/>
      <c r="H296" s="205"/>
      <c r="I296" s="338"/>
      <c r="J296" s="22"/>
    </row>
    <row r="297" spans="1:10" ht="8" customHeight="1">
      <c r="A297" s="143"/>
      <c r="B297" s="143"/>
      <c r="C297" s="143"/>
      <c r="D297" s="143"/>
      <c r="E297" s="347"/>
      <c r="F297" s="143"/>
      <c r="G297" s="143"/>
      <c r="H297" s="143"/>
      <c r="I297" s="143"/>
      <c r="J297" s="22"/>
    </row>
    <row r="298" spans="1:10">
      <c r="A298" s="257" t="s">
        <v>352</v>
      </c>
      <c r="B298" s="17"/>
      <c r="C298" s="17"/>
      <c r="D298" s="17"/>
      <c r="E298" s="17"/>
      <c r="F298" s="17"/>
      <c r="G298" s="17"/>
      <c r="H298" s="17"/>
      <c r="I298" s="17"/>
      <c r="J298" s="22"/>
    </row>
    <row r="299" spans="1:10">
      <c r="A299" s="17"/>
      <c r="B299" s="17"/>
      <c r="C299" s="17"/>
      <c r="D299" s="17"/>
      <c r="E299" s="17"/>
      <c r="F299" s="17"/>
      <c r="G299" s="17"/>
      <c r="H299" s="17"/>
      <c r="I299" s="17"/>
      <c r="J299" s="22"/>
    </row>
    <row r="300" spans="1:10">
      <c r="J300" s="22"/>
    </row>
    <row r="301" spans="1:10">
      <c r="J301" s="22"/>
    </row>
    <row r="302" spans="1:10">
      <c r="J302" s="22"/>
    </row>
    <row r="303" spans="1:10">
      <c r="J303" s="22"/>
    </row>
    <row r="304" spans="1:10">
      <c r="J304" s="22"/>
    </row>
    <row r="305" spans="1:10">
      <c r="J305" s="22"/>
    </row>
    <row r="306" spans="1:10">
      <c r="J306" s="22"/>
    </row>
    <row r="307" spans="1:10" s="56" customFormat="1">
      <c r="A307"/>
      <c r="B307"/>
      <c r="C307"/>
      <c r="D307"/>
      <c r="E307"/>
      <c r="F307"/>
      <c r="G307"/>
      <c r="H307"/>
      <c r="I307"/>
      <c r="J307" s="144"/>
    </row>
    <row r="308" spans="1:10">
      <c r="J308" s="22"/>
    </row>
    <row r="309" spans="1:10">
      <c r="J309" s="22"/>
    </row>
    <row r="310" spans="1:10">
      <c r="J310" s="22"/>
    </row>
    <row r="311" spans="1:10">
      <c r="J311" s="22"/>
    </row>
    <row r="312" spans="1:10">
      <c r="J312" s="22"/>
    </row>
    <row r="327" spans="11:11" ht="12.75" customHeight="1">
      <c r="K327" s="40"/>
    </row>
    <row r="349" ht="12" customHeight="1"/>
    <row r="350" ht="12" customHeight="1"/>
  </sheetData>
  <mergeCells count="30">
    <mergeCell ref="C255:F255"/>
    <mergeCell ref="C241:D241"/>
    <mergeCell ref="C242:D242"/>
    <mergeCell ref="H241:I241"/>
    <mergeCell ref="H242:I242"/>
    <mergeCell ref="C253:F253"/>
    <mergeCell ref="C254:F254"/>
    <mergeCell ref="C126:D126"/>
    <mergeCell ref="H125:I125"/>
    <mergeCell ref="H126:I126"/>
    <mergeCell ref="C183:D183"/>
    <mergeCell ref="C184:D184"/>
    <mergeCell ref="H183:I183"/>
    <mergeCell ref="H184:I184"/>
    <mergeCell ref="C125:D125"/>
    <mergeCell ref="H8:I8"/>
    <mergeCell ref="H65:I65"/>
    <mergeCell ref="H66:I66"/>
    <mergeCell ref="C65:D65"/>
    <mergeCell ref="C66:D66"/>
    <mergeCell ref="C3:D3"/>
    <mergeCell ref="C4:D4"/>
    <mergeCell ref="C5:D5"/>
    <mergeCell ref="C6:D6"/>
    <mergeCell ref="C7:D7"/>
    <mergeCell ref="H3:I3"/>
    <mergeCell ref="H4:I4"/>
    <mergeCell ref="H5:I5"/>
    <mergeCell ref="H6:I6"/>
    <mergeCell ref="H7:I7"/>
  </mergeCells>
  <pageMargins left="0.7" right="0.7" top="0.75" bottom="0.75" header="0.3" footer="0.3"/>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4" r:id="rId4" name="Check Box 70">
              <controlPr defaultSize="0" autoFill="0" autoLine="0" autoPict="0">
                <anchor moveWithCells="1">
                  <from>
                    <xdr:col>1</xdr:col>
                    <xdr:colOff>368300</xdr:colOff>
                    <xdr:row>40</xdr:row>
                    <xdr:rowOff>12700</xdr:rowOff>
                  </from>
                  <to>
                    <xdr:col>2</xdr:col>
                    <xdr:colOff>101600</xdr:colOff>
                    <xdr:row>41</xdr:row>
                    <xdr:rowOff>0</xdr:rowOff>
                  </to>
                </anchor>
              </controlPr>
            </control>
          </mc:Choice>
        </mc:AlternateContent>
        <mc:AlternateContent xmlns:mc="http://schemas.openxmlformats.org/markup-compatibility/2006">
          <mc:Choice Requires="x14">
            <control shapeId="1095" r:id="rId5" name="Check Box 71">
              <controlPr defaultSize="0" autoFill="0" autoLine="0" autoPict="0">
                <anchor moveWithCells="1">
                  <from>
                    <xdr:col>4</xdr:col>
                    <xdr:colOff>368300</xdr:colOff>
                    <xdr:row>40</xdr:row>
                    <xdr:rowOff>12700</xdr:rowOff>
                  </from>
                  <to>
                    <xdr:col>5</xdr:col>
                    <xdr:colOff>101600</xdr:colOff>
                    <xdr:row>41</xdr:row>
                    <xdr:rowOff>0</xdr:rowOff>
                  </to>
                </anchor>
              </controlPr>
            </control>
          </mc:Choice>
        </mc:AlternateContent>
        <mc:AlternateContent xmlns:mc="http://schemas.openxmlformats.org/markup-compatibility/2006">
          <mc:Choice Requires="x14">
            <control shapeId="1096" r:id="rId6" name="Check Box 72">
              <controlPr defaultSize="0" autoFill="0" autoLine="0" autoPict="0">
                <anchor moveWithCells="1">
                  <from>
                    <xdr:col>7</xdr:col>
                    <xdr:colOff>114300</xdr:colOff>
                    <xdr:row>31</xdr:row>
                    <xdr:rowOff>127000</xdr:rowOff>
                  </from>
                  <to>
                    <xdr:col>7</xdr:col>
                    <xdr:colOff>457200</xdr:colOff>
                    <xdr:row>33</xdr:row>
                    <xdr:rowOff>25400</xdr:rowOff>
                  </to>
                </anchor>
              </controlPr>
            </control>
          </mc:Choice>
        </mc:AlternateContent>
        <mc:AlternateContent xmlns:mc="http://schemas.openxmlformats.org/markup-compatibility/2006">
          <mc:Choice Requires="x14">
            <control shapeId="1097" r:id="rId7" name="Check Box 73">
              <controlPr defaultSize="0" autoFill="0" autoLine="0" autoPict="0">
                <anchor moveWithCells="1">
                  <from>
                    <xdr:col>8</xdr:col>
                    <xdr:colOff>50800</xdr:colOff>
                    <xdr:row>31</xdr:row>
                    <xdr:rowOff>114300</xdr:rowOff>
                  </from>
                  <to>
                    <xdr:col>8</xdr:col>
                    <xdr:colOff>342900</xdr:colOff>
                    <xdr:row>33</xdr:row>
                    <xdr:rowOff>38100</xdr:rowOff>
                  </to>
                </anchor>
              </controlPr>
            </control>
          </mc:Choice>
        </mc:AlternateContent>
        <mc:AlternateContent xmlns:mc="http://schemas.openxmlformats.org/markup-compatibility/2006">
          <mc:Choice Requires="x14">
            <control shapeId="1114" r:id="rId8" name="Check Box 90">
              <controlPr defaultSize="0" autoFill="0" autoLine="0" autoPict="0" macro="[0]!FS2_Payment21_Click">
                <anchor moveWithCells="1">
                  <from>
                    <xdr:col>8</xdr:col>
                    <xdr:colOff>12700</xdr:colOff>
                    <xdr:row>254</xdr:row>
                    <xdr:rowOff>139700</xdr:rowOff>
                  </from>
                  <to>
                    <xdr:col>8</xdr:col>
                    <xdr:colOff>355600</xdr:colOff>
                    <xdr:row>256</xdr:row>
                    <xdr:rowOff>25400</xdr:rowOff>
                  </to>
                </anchor>
              </controlPr>
            </control>
          </mc:Choice>
        </mc:AlternateContent>
        <mc:AlternateContent xmlns:mc="http://schemas.openxmlformats.org/markup-compatibility/2006">
          <mc:Choice Requires="x14">
            <control shapeId="1115" r:id="rId9" name="Check Box 91">
              <controlPr defaultSize="0" autoFill="0" autoLine="0" autoPict="0">
                <anchor moveWithCells="1">
                  <from>
                    <xdr:col>7</xdr:col>
                    <xdr:colOff>12700</xdr:colOff>
                    <xdr:row>254</xdr:row>
                    <xdr:rowOff>139700</xdr:rowOff>
                  </from>
                  <to>
                    <xdr:col>7</xdr:col>
                    <xdr:colOff>355600</xdr:colOff>
                    <xdr:row>256</xdr:row>
                    <xdr:rowOff>25400</xdr:rowOff>
                  </to>
                </anchor>
              </controlPr>
            </control>
          </mc:Choice>
        </mc:AlternateContent>
        <mc:AlternateContent xmlns:mc="http://schemas.openxmlformats.org/markup-compatibility/2006">
          <mc:Choice Requires="x14">
            <control shapeId="1116" r:id="rId10" name="Check Box 92">
              <controlPr defaultSize="0" autoFill="0" autoLine="0" autoPict="0">
                <anchor moveWithCells="1">
                  <from>
                    <xdr:col>8</xdr:col>
                    <xdr:colOff>12700</xdr:colOff>
                    <xdr:row>254</xdr:row>
                    <xdr:rowOff>139700</xdr:rowOff>
                  </from>
                  <to>
                    <xdr:col>8</xdr:col>
                    <xdr:colOff>355600</xdr:colOff>
                    <xdr:row>256</xdr:row>
                    <xdr:rowOff>25400</xdr:rowOff>
                  </to>
                </anchor>
              </controlPr>
            </control>
          </mc:Choice>
        </mc:AlternateContent>
        <mc:AlternateContent xmlns:mc="http://schemas.openxmlformats.org/markup-compatibility/2006">
          <mc:Choice Requires="x14">
            <control shapeId="1117" r:id="rId11" name="Check Box 93">
              <controlPr defaultSize="0" autoFill="0" autoLine="0" autoPict="0" macro="[0]!FS2_Payment21_Click">
                <anchor moveWithCells="1">
                  <from>
                    <xdr:col>8</xdr:col>
                    <xdr:colOff>12700</xdr:colOff>
                    <xdr:row>258</xdr:row>
                    <xdr:rowOff>0</xdr:rowOff>
                  </from>
                  <to>
                    <xdr:col>8</xdr:col>
                    <xdr:colOff>355600</xdr:colOff>
                    <xdr:row>259</xdr:row>
                    <xdr:rowOff>50800</xdr:rowOff>
                  </to>
                </anchor>
              </controlPr>
            </control>
          </mc:Choice>
        </mc:AlternateContent>
        <mc:AlternateContent xmlns:mc="http://schemas.openxmlformats.org/markup-compatibility/2006">
          <mc:Choice Requires="x14">
            <control shapeId="1118" r:id="rId12" name="Check Box 94">
              <controlPr defaultSize="0" autoFill="0" autoLine="0" autoPict="0">
                <anchor moveWithCells="1">
                  <from>
                    <xdr:col>7</xdr:col>
                    <xdr:colOff>12700</xdr:colOff>
                    <xdr:row>258</xdr:row>
                    <xdr:rowOff>0</xdr:rowOff>
                  </from>
                  <to>
                    <xdr:col>7</xdr:col>
                    <xdr:colOff>355600</xdr:colOff>
                    <xdr:row>259</xdr:row>
                    <xdr:rowOff>50800</xdr:rowOff>
                  </to>
                </anchor>
              </controlPr>
            </control>
          </mc:Choice>
        </mc:AlternateContent>
        <mc:AlternateContent xmlns:mc="http://schemas.openxmlformats.org/markup-compatibility/2006">
          <mc:Choice Requires="x14">
            <control shapeId="1119" r:id="rId13" name="Check Box 95">
              <controlPr defaultSize="0" autoFill="0" autoLine="0" autoPict="0">
                <anchor moveWithCells="1">
                  <from>
                    <xdr:col>8</xdr:col>
                    <xdr:colOff>12700</xdr:colOff>
                    <xdr:row>258</xdr:row>
                    <xdr:rowOff>0</xdr:rowOff>
                  </from>
                  <to>
                    <xdr:col>8</xdr:col>
                    <xdr:colOff>355600</xdr:colOff>
                    <xdr:row>259</xdr:row>
                    <xdr:rowOff>50800</xdr:rowOff>
                  </to>
                </anchor>
              </controlPr>
            </control>
          </mc:Choice>
        </mc:AlternateContent>
        <mc:AlternateContent xmlns:mc="http://schemas.openxmlformats.org/markup-compatibility/2006">
          <mc:Choice Requires="x14">
            <control shapeId="1123" r:id="rId14" name="Check Box 99">
              <controlPr defaultSize="0" autoFill="0" autoLine="0" autoPict="0">
                <anchor moveWithCells="1">
                  <from>
                    <xdr:col>4</xdr:col>
                    <xdr:colOff>177800</xdr:colOff>
                    <xdr:row>279</xdr:row>
                    <xdr:rowOff>0</xdr:rowOff>
                  </from>
                  <to>
                    <xdr:col>4</xdr:col>
                    <xdr:colOff>520700</xdr:colOff>
                    <xdr:row>280</xdr:row>
                    <xdr:rowOff>50800</xdr:rowOff>
                  </to>
                </anchor>
              </controlPr>
            </control>
          </mc:Choice>
        </mc:AlternateContent>
        <mc:AlternateContent xmlns:mc="http://schemas.openxmlformats.org/markup-compatibility/2006">
          <mc:Choice Requires="x14">
            <control shapeId="1124" r:id="rId15" name="Check Box 100">
              <controlPr defaultSize="0" autoFill="0" autoLine="0" autoPict="0">
                <anchor moveWithCells="1">
                  <from>
                    <xdr:col>4</xdr:col>
                    <xdr:colOff>177800</xdr:colOff>
                    <xdr:row>282</xdr:row>
                    <xdr:rowOff>0</xdr:rowOff>
                  </from>
                  <to>
                    <xdr:col>4</xdr:col>
                    <xdr:colOff>520700</xdr:colOff>
                    <xdr:row>283</xdr:row>
                    <xdr:rowOff>50800</xdr:rowOff>
                  </to>
                </anchor>
              </controlPr>
            </control>
          </mc:Choice>
        </mc:AlternateContent>
        <mc:AlternateContent xmlns:mc="http://schemas.openxmlformats.org/markup-compatibility/2006">
          <mc:Choice Requires="x14">
            <control shapeId="1125" r:id="rId16" name="Check Box 101">
              <controlPr defaultSize="0" autoFill="0" autoLine="0" autoPict="0">
                <anchor moveWithCells="1">
                  <from>
                    <xdr:col>4</xdr:col>
                    <xdr:colOff>177800</xdr:colOff>
                    <xdr:row>285</xdr:row>
                    <xdr:rowOff>0</xdr:rowOff>
                  </from>
                  <to>
                    <xdr:col>4</xdr:col>
                    <xdr:colOff>520700</xdr:colOff>
                    <xdr:row>286</xdr:row>
                    <xdr:rowOff>50800</xdr:rowOff>
                  </to>
                </anchor>
              </controlPr>
            </control>
          </mc:Choice>
        </mc:AlternateContent>
        <mc:AlternateContent xmlns:mc="http://schemas.openxmlformats.org/markup-compatibility/2006">
          <mc:Choice Requires="x14">
            <control shapeId="1126" r:id="rId17" name="Check Box 102">
              <controlPr defaultSize="0" autoFill="0" autoLine="0" autoPict="0">
                <anchor moveWithCells="1">
                  <from>
                    <xdr:col>4</xdr:col>
                    <xdr:colOff>177800</xdr:colOff>
                    <xdr:row>288</xdr:row>
                    <xdr:rowOff>0</xdr:rowOff>
                  </from>
                  <to>
                    <xdr:col>4</xdr:col>
                    <xdr:colOff>520700</xdr:colOff>
                    <xdr:row>289</xdr:row>
                    <xdr:rowOff>50800</xdr:rowOff>
                  </to>
                </anchor>
              </controlPr>
            </control>
          </mc:Choice>
        </mc:AlternateContent>
        <mc:AlternateContent xmlns:mc="http://schemas.openxmlformats.org/markup-compatibility/2006">
          <mc:Choice Requires="x14">
            <control shapeId="1127" r:id="rId18" name="Check Box 103">
              <controlPr defaultSize="0" autoFill="0" autoLine="0" autoPict="0">
                <anchor moveWithCells="1">
                  <from>
                    <xdr:col>4</xdr:col>
                    <xdr:colOff>177800</xdr:colOff>
                    <xdr:row>291</xdr:row>
                    <xdr:rowOff>0</xdr:rowOff>
                  </from>
                  <to>
                    <xdr:col>4</xdr:col>
                    <xdr:colOff>520700</xdr:colOff>
                    <xdr:row>292</xdr:row>
                    <xdr:rowOff>50800</xdr:rowOff>
                  </to>
                </anchor>
              </controlPr>
            </control>
          </mc:Choice>
        </mc:AlternateContent>
        <mc:AlternateContent xmlns:mc="http://schemas.openxmlformats.org/markup-compatibility/2006">
          <mc:Choice Requires="x14">
            <control shapeId="1130" r:id="rId19" name="Check Box 106">
              <controlPr defaultSize="0" autoFill="0" autoLine="0" autoPict="0">
                <anchor moveWithCells="1">
                  <from>
                    <xdr:col>4</xdr:col>
                    <xdr:colOff>177800</xdr:colOff>
                    <xdr:row>294</xdr:row>
                    <xdr:rowOff>0</xdr:rowOff>
                  </from>
                  <to>
                    <xdr:col>4</xdr:col>
                    <xdr:colOff>520700</xdr:colOff>
                    <xdr:row>295</xdr:row>
                    <xdr:rowOff>50800</xdr:rowOff>
                  </to>
                </anchor>
              </controlPr>
            </control>
          </mc:Choice>
        </mc:AlternateContent>
        <mc:AlternateContent xmlns:mc="http://schemas.openxmlformats.org/markup-compatibility/2006">
          <mc:Choice Requires="x14">
            <control shapeId="1131" r:id="rId20" name="Check Box 107">
              <controlPr defaultSize="0" autoFill="0" autoLine="0" autoPict="0">
                <anchor moveWithCells="1">
                  <from>
                    <xdr:col>4</xdr:col>
                    <xdr:colOff>177800</xdr:colOff>
                    <xdr:row>273</xdr:row>
                    <xdr:rowOff>0</xdr:rowOff>
                  </from>
                  <to>
                    <xdr:col>4</xdr:col>
                    <xdr:colOff>520700</xdr:colOff>
                    <xdr:row>274</xdr:row>
                    <xdr:rowOff>50800</xdr:rowOff>
                  </to>
                </anchor>
              </controlPr>
            </control>
          </mc:Choice>
        </mc:AlternateContent>
        <mc:AlternateContent xmlns:mc="http://schemas.openxmlformats.org/markup-compatibility/2006">
          <mc:Choice Requires="x14">
            <control shapeId="1132" r:id="rId21" name="Check Box 108">
              <controlPr defaultSize="0" autoFill="0" autoLine="0" autoPict="0">
                <anchor moveWithCells="1">
                  <from>
                    <xdr:col>4</xdr:col>
                    <xdr:colOff>177800</xdr:colOff>
                    <xdr:row>276</xdr:row>
                    <xdr:rowOff>0</xdr:rowOff>
                  </from>
                  <to>
                    <xdr:col>4</xdr:col>
                    <xdr:colOff>520700</xdr:colOff>
                    <xdr:row>277</xdr:row>
                    <xdr:rowOff>50800</xdr:rowOff>
                  </to>
                </anchor>
              </controlPr>
            </control>
          </mc:Choice>
        </mc:AlternateContent>
        <mc:AlternateContent xmlns:mc="http://schemas.openxmlformats.org/markup-compatibility/2006">
          <mc:Choice Requires="x14">
            <control shapeId="1145" r:id="rId22" name="Check Box 121">
              <controlPr defaultSize="0" autoFill="0" autoLine="0" autoPict="0">
                <anchor moveWithCells="1">
                  <from>
                    <xdr:col>7</xdr:col>
                    <xdr:colOff>114300</xdr:colOff>
                    <xdr:row>44</xdr:row>
                    <xdr:rowOff>127000</xdr:rowOff>
                  </from>
                  <to>
                    <xdr:col>7</xdr:col>
                    <xdr:colOff>457200</xdr:colOff>
                    <xdr:row>46</xdr:row>
                    <xdr:rowOff>38100</xdr:rowOff>
                  </to>
                </anchor>
              </controlPr>
            </control>
          </mc:Choice>
        </mc:AlternateContent>
        <mc:AlternateContent xmlns:mc="http://schemas.openxmlformats.org/markup-compatibility/2006">
          <mc:Choice Requires="x14">
            <control shapeId="1146" r:id="rId23" name="Check Box 122">
              <controlPr defaultSize="0" autoFill="0" autoLine="0" autoPict="0">
                <anchor moveWithCells="1">
                  <from>
                    <xdr:col>8</xdr:col>
                    <xdr:colOff>50800</xdr:colOff>
                    <xdr:row>44</xdr:row>
                    <xdr:rowOff>114300</xdr:rowOff>
                  </from>
                  <to>
                    <xdr:col>8</xdr:col>
                    <xdr:colOff>342900</xdr:colOff>
                    <xdr:row>46</xdr:row>
                    <xdr:rowOff>50800</xdr:rowOff>
                  </to>
                </anchor>
              </controlPr>
            </control>
          </mc:Choice>
        </mc:AlternateContent>
        <mc:AlternateContent xmlns:mc="http://schemas.openxmlformats.org/markup-compatibility/2006">
          <mc:Choice Requires="x14">
            <control shapeId="1159" r:id="rId24" name="Check Box 135">
              <controlPr defaultSize="0" autoFill="0" autoLine="0" autoPict="0">
                <anchor moveWithCells="1">
                  <from>
                    <xdr:col>6</xdr:col>
                    <xdr:colOff>12700</xdr:colOff>
                    <xdr:row>264</xdr:row>
                    <xdr:rowOff>139700</xdr:rowOff>
                  </from>
                  <to>
                    <xdr:col>6</xdr:col>
                    <xdr:colOff>355600</xdr:colOff>
                    <xdr:row>266</xdr:row>
                    <xdr:rowOff>25400</xdr:rowOff>
                  </to>
                </anchor>
              </controlPr>
            </control>
          </mc:Choice>
        </mc:AlternateContent>
        <mc:AlternateContent xmlns:mc="http://schemas.openxmlformats.org/markup-compatibility/2006">
          <mc:Choice Requires="x14">
            <control shapeId="1160" r:id="rId25" name="Check Box 136">
              <controlPr defaultSize="0" autoFill="0" autoLine="0" autoPict="0">
                <anchor moveWithCells="1">
                  <from>
                    <xdr:col>6</xdr:col>
                    <xdr:colOff>12700</xdr:colOff>
                    <xdr:row>265</xdr:row>
                    <xdr:rowOff>139700</xdr:rowOff>
                  </from>
                  <to>
                    <xdr:col>6</xdr:col>
                    <xdr:colOff>355600</xdr:colOff>
                    <xdr:row>267</xdr:row>
                    <xdr:rowOff>25400</xdr:rowOff>
                  </to>
                </anchor>
              </controlPr>
            </control>
          </mc:Choice>
        </mc:AlternateContent>
        <mc:AlternateContent xmlns:mc="http://schemas.openxmlformats.org/markup-compatibility/2006">
          <mc:Choice Requires="x14">
            <control shapeId="1161" r:id="rId26" name="Check Box 137">
              <controlPr locked="0" defaultSize="0" autoFill="0" autoLine="0" autoPict="0">
                <anchor moveWithCells="1">
                  <from>
                    <xdr:col>6</xdr:col>
                    <xdr:colOff>12700</xdr:colOff>
                    <xdr:row>263</xdr:row>
                    <xdr:rowOff>139700</xdr:rowOff>
                  </from>
                  <to>
                    <xdr:col>6</xdr:col>
                    <xdr:colOff>355600</xdr:colOff>
                    <xdr:row>265</xdr:row>
                    <xdr:rowOff>25400</xdr:rowOff>
                  </to>
                </anchor>
              </controlPr>
            </control>
          </mc:Choice>
        </mc:AlternateContent>
        <mc:AlternateContent xmlns:mc="http://schemas.openxmlformats.org/markup-compatibility/2006">
          <mc:Choice Requires="x14">
            <control shapeId="1162" r:id="rId27" name="Check Box 138">
              <controlPr defaultSize="0" autoFill="0" autoLine="0" autoPict="0">
                <anchor moveWithCells="1">
                  <from>
                    <xdr:col>6</xdr:col>
                    <xdr:colOff>12700</xdr:colOff>
                    <xdr:row>267</xdr:row>
                    <xdr:rowOff>139700</xdr:rowOff>
                  </from>
                  <to>
                    <xdr:col>6</xdr:col>
                    <xdr:colOff>355600</xdr:colOff>
                    <xdr:row>269</xdr:row>
                    <xdr:rowOff>25400</xdr:rowOff>
                  </to>
                </anchor>
              </controlPr>
            </control>
          </mc:Choice>
        </mc:AlternateContent>
        <mc:AlternateContent xmlns:mc="http://schemas.openxmlformats.org/markup-compatibility/2006">
          <mc:Choice Requires="x14">
            <control shapeId="1163" r:id="rId28" name="Check Box 139">
              <controlPr defaultSize="0" autoFill="0" autoLine="0" autoPict="0">
                <anchor moveWithCells="1">
                  <from>
                    <xdr:col>6</xdr:col>
                    <xdr:colOff>12700</xdr:colOff>
                    <xdr:row>268</xdr:row>
                    <xdr:rowOff>139700</xdr:rowOff>
                  </from>
                  <to>
                    <xdr:col>6</xdr:col>
                    <xdr:colOff>355600</xdr:colOff>
                    <xdr:row>270</xdr:row>
                    <xdr:rowOff>25400</xdr:rowOff>
                  </to>
                </anchor>
              </controlPr>
            </control>
          </mc:Choice>
        </mc:AlternateContent>
        <mc:AlternateContent xmlns:mc="http://schemas.openxmlformats.org/markup-compatibility/2006">
          <mc:Choice Requires="x14">
            <control shapeId="1164" r:id="rId29" name="Check Box 140">
              <controlPr locked="0" defaultSize="0" autoFill="0" autoLine="0" autoPict="0">
                <anchor moveWithCells="1">
                  <from>
                    <xdr:col>6</xdr:col>
                    <xdr:colOff>12700</xdr:colOff>
                    <xdr:row>261</xdr:row>
                    <xdr:rowOff>139700</xdr:rowOff>
                  </from>
                  <to>
                    <xdr:col>6</xdr:col>
                    <xdr:colOff>355600</xdr:colOff>
                    <xdr:row>263</xdr:row>
                    <xdr:rowOff>25400</xdr:rowOff>
                  </to>
                </anchor>
              </controlPr>
            </control>
          </mc:Choice>
        </mc:AlternateContent>
        <mc:AlternateContent xmlns:mc="http://schemas.openxmlformats.org/markup-compatibility/2006">
          <mc:Choice Requires="x14">
            <control shapeId="1165" r:id="rId30" name="Check Box 141">
              <controlPr defaultSize="0" autoFill="0" autoLine="0" autoPict="0">
                <anchor moveWithCells="1">
                  <from>
                    <xdr:col>6</xdr:col>
                    <xdr:colOff>12700</xdr:colOff>
                    <xdr:row>266</xdr:row>
                    <xdr:rowOff>139700</xdr:rowOff>
                  </from>
                  <to>
                    <xdr:col>6</xdr:col>
                    <xdr:colOff>355600</xdr:colOff>
                    <xdr:row>268</xdr:row>
                    <xdr:rowOff>25400</xdr:rowOff>
                  </to>
                </anchor>
              </controlPr>
            </control>
          </mc:Choice>
        </mc:AlternateContent>
        <mc:AlternateContent xmlns:mc="http://schemas.openxmlformats.org/markup-compatibility/2006">
          <mc:Choice Requires="x14">
            <control shapeId="1166" r:id="rId31" name="Check Box 142">
              <controlPr locked="0" defaultSize="0" autoFill="0" autoLine="0" autoPict="0">
                <anchor moveWithCells="1">
                  <from>
                    <xdr:col>6</xdr:col>
                    <xdr:colOff>12700</xdr:colOff>
                    <xdr:row>262</xdr:row>
                    <xdr:rowOff>139700</xdr:rowOff>
                  </from>
                  <to>
                    <xdr:col>6</xdr:col>
                    <xdr:colOff>355600</xdr:colOff>
                    <xdr:row>264</xdr:row>
                    <xdr:rowOff>25400</xdr:rowOff>
                  </to>
                </anchor>
              </controlPr>
            </control>
          </mc:Choice>
        </mc:AlternateContent>
        <mc:AlternateContent xmlns:mc="http://schemas.openxmlformats.org/markup-compatibility/2006">
          <mc:Choice Requires="x14">
            <control shapeId="1175" r:id="rId32" name="Check Box 151">
              <controlPr defaultSize="0" autoFill="0" autoLine="0" autoPict="0">
                <anchor moveWithCells="1">
                  <from>
                    <xdr:col>1</xdr:col>
                    <xdr:colOff>406400</xdr:colOff>
                    <xdr:row>49</xdr:row>
                    <xdr:rowOff>101600</xdr:rowOff>
                  </from>
                  <to>
                    <xdr:col>2</xdr:col>
                    <xdr:colOff>139700</xdr:colOff>
                    <xdr:row>51</xdr:row>
                    <xdr:rowOff>50800</xdr:rowOff>
                  </to>
                </anchor>
              </controlPr>
            </control>
          </mc:Choice>
        </mc:AlternateContent>
        <mc:AlternateContent xmlns:mc="http://schemas.openxmlformats.org/markup-compatibility/2006">
          <mc:Choice Requires="x14">
            <control shapeId="1176" r:id="rId33" name="Check Box 152">
              <controlPr defaultSize="0" autoFill="0" autoLine="0" autoPict="0">
                <anchor moveWithCells="1">
                  <from>
                    <xdr:col>1</xdr:col>
                    <xdr:colOff>419100</xdr:colOff>
                    <xdr:row>53</xdr:row>
                    <xdr:rowOff>88900</xdr:rowOff>
                  </from>
                  <to>
                    <xdr:col>2</xdr:col>
                    <xdr:colOff>152400</xdr:colOff>
                    <xdr:row>55</xdr:row>
                    <xdr:rowOff>38100</xdr:rowOff>
                  </to>
                </anchor>
              </controlPr>
            </control>
          </mc:Choice>
        </mc:AlternateContent>
        <mc:AlternateContent xmlns:mc="http://schemas.openxmlformats.org/markup-compatibility/2006">
          <mc:Choice Requires="x14">
            <control shapeId="1177" r:id="rId34" name="Check Box 153">
              <controlPr defaultSize="0" autoFill="0" autoLine="0" autoPict="0">
                <anchor moveWithCells="1">
                  <from>
                    <xdr:col>1</xdr:col>
                    <xdr:colOff>406400</xdr:colOff>
                    <xdr:row>51</xdr:row>
                    <xdr:rowOff>88900</xdr:rowOff>
                  </from>
                  <to>
                    <xdr:col>2</xdr:col>
                    <xdr:colOff>139700</xdr:colOff>
                    <xdr:row>53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1"/>
  <sheetViews>
    <sheetView showGridLines="0" showRowColHeaders="0" showZeros="0" zoomScale="75" workbookViewId="0">
      <selection activeCell="Q87" sqref="Q87"/>
    </sheetView>
  </sheetViews>
  <sheetFormatPr baseColWidth="10" defaultColWidth="8.83203125" defaultRowHeight="13"/>
  <cols>
    <col min="5" max="8" width="9.33203125" customWidth="1"/>
    <col min="9" max="9" width="8.6640625" customWidth="1"/>
    <col min="10" max="10" width="3.6640625" hidden="1" customWidth="1"/>
    <col min="11" max="11" width="11.33203125" customWidth="1"/>
    <col min="12" max="12" width="10.33203125" customWidth="1"/>
    <col min="13" max="13" width="8.33203125" customWidth="1"/>
    <col min="14" max="14" width="8.1640625" customWidth="1"/>
    <col min="15" max="15" width="11.5" customWidth="1"/>
  </cols>
  <sheetData>
    <row r="1" spans="1:15" ht="21" customHeight="1" thickBot="1">
      <c r="A1" s="258" t="s">
        <v>213</v>
      </c>
      <c r="B1" s="259"/>
      <c r="C1" s="261"/>
      <c r="D1" s="373" t="s">
        <v>214</v>
      </c>
      <c r="E1" s="261"/>
      <c r="F1" s="262"/>
      <c r="G1" s="262"/>
      <c r="H1" s="262"/>
      <c r="I1" s="161"/>
      <c r="J1" s="161"/>
      <c r="K1" s="161"/>
      <c r="L1" s="374"/>
      <c r="M1" s="161"/>
      <c r="N1" s="161"/>
      <c r="O1" s="263"/>
    </row>
    <row r="2" spans="1:15" ht="7.5" customHeight="1" thickBot="1">
      <c r="A2" s="16"/>
      <c r="B2" s="16"/>
      <c r="C2" s="16"/>
      <c r="D2" s="16"/>
      <c r="E2" s="16"/>
      <c r="F2" s="16"/>
      <c r="G2" s="16"/>
      <c r="H2" s="16"/>
      <c r="I2" s="14"/>
      <c r="J2" s="17"/>
      <c r="K2" s="17"/>
      <c r="L2" s="17"/>
      <c r="M2" s="17"/>
      <c r="N2" s="17"/>
      <c r="O2" s="17"/>
    </row>
    <row r="3" spans="1:15" ht="14" thickBot="1">
      <c r="A3" s="166" t="s">
        <v>27</v>
      </c>
      <c r="B3" s="167"/>
      <c r="C3" s="725" t="str">
        <f>Parameters!D8</f>
        <v xml:space="preserve"> </v>
      </c>
      <c r="D3" s="734"/>
      <c r="E3" s="169" t="s">
        <v>28</v>
      </c>
      <c r="F3" s="19"/>
      <c r="G3" s="168"/>
      <c r="H3" s="19"/>
      <c r="I3" s="725" t="str">
        <f>Parameters!D13</f>
        <v xml:space="preserve">  </v>
      </c>
      <c r="J3" s="767"/>
      <c r="K3" s="726"/>
      <c r="L3" s="17"/>
      <c r="M3" s="17"/>
    </row>
    <row r="4" spans="1:15" ht="14" thickBot="1">
      <c r="A4" s="171" t="s">
        <v>29</v>
      </c>
      <c r="B4" s="172"/>
      <c r="C4" s="725" t="str">
        <f>Parameters!D9</f>
        <v xml:space="preserve"> </v>
      </c>
      <c r="D4" s="734"/>
      <c r="E4" s="173" t="s">
        <v>215</v>
      </c>
      <c r="F4" s="20"/>
      <c r="G4" s="375"/>
      <c r="H4" s="20"/>
      <c r="I4" s="725" t="str">
        <f>Parameters!D14</f>
        <v xml:space="preserve"> </v>
      </c>
      <c r="J4" s="767"/>
      <c r="K4" s="726"/>
      <c r="L4" s="17"/>
      <c r="M4" s="17"/>
    </row>
    <row r="5" spans="1:15" ht="14" thickBot="1">
      <c r="A5" s="171" t="s">
        <v>31</v>
      </c>
      <c r="B5" s="172"/>
      <c r="C5" s="725" t="str">
        <f>Parameters!D10</f>
        <v xml:space="preserve"> </v>
      </c>
      <c r="D5" s="734"/>
      <c r="E5" s="173" t="s">
        <v>216</v>
      </c>
      <c r="F5" s="20"/>
      <c r="G5" s="175"/>
      <c r="H5" s="20"/>
      <c r="I5" s="733" t="str">
        <f>Parameters!D17</f>
        <v>Euro</v>
      </c>
      <c r="J5" s="767"/>
      <c r="K5" s="726"/>
      <c r="L5" s="17"/>
      <c r="M5" s="17"/>
    </row>
    <row r="6" spans="1:15" ht="14" thickBot="1">
      <c r="A6" s="171" t="s">
        <v>33</v>
      </c>
      <c r="B6" s="172"/>
      <c r="C6" s="725" t="str">
        <f>Parameters!D11</f>
        <v xml:space="preserve"> </v>
      </c>
      <c r="D6" s="734"/>
      <c r="E6" s="173" t="s">
        <v>32</v>
      </c>
      <c r="F6" s="20"/>
      <c r="G6" s="375"/>
      <c r="H6" s="20"/>
      <c r="I6" s="725"/>
      <c r="J6" s="767"/>
      <c r="K6" s="726"/>
      <c r="L6" s="17"/>
      <c r="M6" s="257" t="s">
        <v>232</v>
      </c>
      <c r="N6" s="17"/>
    </row>
    <row r="7" spans="1:15" ht="14" thickBot="1">
      <c r="A7" s="224" t="s">
        <v>35</v>
      </c>
      <c r="B7" s="206"/>
      <c r="C7" s="725" t="str">
        <f>Parameters!D12</f>
        <v xml:space="preserve"> </v>
      </c>
      <c r="D7" s="734"/>
      <c r="E7" s="173" t="s">
        <v>34</v>
      </c>
      <c r="F7" s="197"/>
      <c r="G7" s="175"/>
      <c r="H7" s="20"/>
      <c r="I7" s="725"/>
      <c r="J7" s="767"/>
      <c r="K7" s="726"/>
      <c r="L7" s="17"/>
      <c r="M7" s="257" t="s">
        <v>257</v>
      </c>
      <c r="N7" s="17"/>
    </row>
    <row r="8" spans="1:15" ht="14" thickBot="1">
      <c r="A8" s="17"/>
      <c r="B8" s="17"/>
      <c r="C8" s="17"/>
      <c r="D8" s="17"/>
      <c r="E8" s="224" t="s">
        <v>36</v>
      </c>
      <c r="F8" s="226"/>
      <c r="G8" s="377"/>
      <c r="H8" s="15"/>
      <c r="I8" s="725"/>
      <c r="J8" s="767"/>
      <c r="K8" s="726"/>
      <c r="L8" s="17"/>
      <c r="M8" s="17"/>
    </row>
    <row r="9" spans="1:15" ht="7.5" customHeight="1" thickBot="1">
      <c r="A9" s="14"/>
      <c r="B9" s="14"/>
      <c r="C9" s="13"/>
      <c r="D9" s="14"/>
      <c r="E9" s="14"/>
      <c r="F9" s="14"/>
      <c r="G9" s="14"/>
      <c r="H9" s="14"/>
      <c r="I9" s="14"/>
      <c r="J9" s="17"/>
      <c r="K9" s="17"/>
      <c r="L9" s="17"/>
      <c r="M9" s="17"/>
      <c r="N9" s="17"/>
      <c r="O9" s="17"/>
    </row>
    <row r="10" spans="1:15">
      <c r="A10" s="179" t="s">
        <v>217</v>
      </c>
      <c r="B10" s="180"/>
      <c r="C10" s="180"/>
      <c r="D10" s="180"/>
      <c r="E10" s="180"/>
      <c r="F10" s="180"/>
      <c r="G10" s="180"/>
      <c r="H10" s="180"/>
      <c r="I10" s="181"/>
      <c r="J10" s="17"/>
      <c r="K10" s="17"/>
      <c r="L10" s="17"/>
      <c r="M10" s="17"/>
      <c r="N10" s="17"/>
      <c r="O10" s="17"/>
    </row>
    <row r="11" spans="1:15" ht="14" thickBot="1">
      <c r="A11" s="379" t="s">
        <v>218</v>
      </c>
      <c r="B11" s="15"/>
      <c r="C11" s="15"/>
      <c r="D11" s="15"/>
      <c r="E11" s="15"/>
      <c r="F11" s="15"/>
      <c r="G11" s="15"/>
      <c r="H11" s="15"/>
      <c r="I11" s="12"/>
      <c r="J11" s="17"/>
      <c r="K11" s="17"/>
      <c r="L11" s="17"/>
      <c r="M11" s="17"/>
      <c r="N11" s="17"/>
      <c r="O11" s="17"/>
    </row>
    <row r="12" spans="1:15" ht="7.5" customHeight="1" thickBot="1">
      <c r="A12" s="143"/>
      <c r="B12" s="14"/>
      <c r="C12" s="17"/>
      <c r="D12" s="17"/>
      <c r="E12" s="17"/>
      <c r="F12" s="17"/>
      <c r="G12" s="17"/>
      <c r="H12" s="17"/>
      <c r="I12" s="14"/>
      <c r="J12" s="17"/>
      <c r="K12" s="17"/>
      <c r="L12" s="17"/>
      <c r="M12" s="17"/>
      <c r="N12" s="17"/>
      <c r="O12" s="17"/>
    </row>
    <row r="13" spans="1:15">
      <c r="A13" s="380" t="s">
        <v>219</v>
      </c>
      <c r="B13" s="381"/>
      <c r="C13" s="381"/>
      <c r="D13" s="382"/>
      <c r="E13" s="383" t="s">
        <v>220</v>
      </c>
      <c r="F13" s="381"/>
      <c r="G13" s="381"/>
      <c r="H13" s="381"/>
      <c r="I13" s="381"/>
      <c r="J13" s="384" t="s">
        <v>43</v>
      </c>
      <c r="K13" s="385" t="s">
        <v>221</v>
      </c>
      <c r="L13" s="386"/>
      <c r="M13" s="387" t="s">
        <v>43</v>
      </c>
      <c r="N13" s="387" t="s">
        <v>43</v>
      </c>
      <c r="O13" s="388" t="s">
        <v>43</v>
      </c>
    </row>
    <row r="14" spans="1:15">
      <c r="A14" s="389" t="s">
        <v>222</v>
      </c>
      <c r="B14" s="390"/>
      <c r="C14" s="391" t="s">
        <v>43</v>
      </c>
      <c r="D14" s="392" t="s">
        <v>223</v>
      </c>
      <c r="E14" s="390" t="s">
        <v>43</v>
      </c>
      <c r="F14" s="390"/>
      <c r="G14" s="393" t="s">
        <v>224</v>
      </c>
      <c r="H14" s="390"/>
      <c r="I14" s="390"/>
      <c r="J14" s="390"/>
      <c r="K14" s="394" t="s">
        <v>225</v>
      </c>
      <c r="L14" s="394" t="s">
        <v>226</v>
      </c>
      <c r="M14" s="391" t="s">
        <v>227</v>
      </c>
      <c r="N14" s="391" t="s">
        <v>228</v>
      </c>
      <c r="O14" s="395" t="s">
        <v>229</v>
      </c>
    </row>
    <row r="15" spans="1:15">
      <c r="A15" s="365" t="s">
        <v>43</v>
      </c>
      <c r="B15" s="396"/>
      <c r="C15" s="397" t="s">
        <v>43</v>
      </c>
      <c r="D15" s="367"/>
      <c r="E15" s="398"/>
      <c r="F15" s="396"/>
      <c r="G15" s="106"/>
      <c r="H15" s="398"/>
      <c r="I15" s="398"/>
      <c r="J15" s="398"/>
      <c r="K15" s="369"/>
      <c r="L15" s="104" t="s">
        <v>43</v>
      </c>
      <c r="M15" s="105"/>
      <c r="N15" s="105"/>
      <c r="O15" s="371">
        <f>M15*N15</f>
        <v>0</v>
      </c>
    </row>
    <row r="16" spans="1:15">
      <c r="A16" s="365" t="s">
        <v>43</v>
      </c>
      <c r="B16" s="396"/>
      <c r="C16" s="397" t="s">
        <v>43</v>
      </c>
      <c r="D16" s="367"/>
      <c r="E16" s="398"/>
      <c r="F16" s="396"/>
      <c r="G16" s="106" t="s">
        <v>43</v>
      </c>
      <c r="H16" s="398"/>
      <c r="I16" s="398"/>
      <c r="J16" s="398"/>
      <c r="K16" s="369" t="s">
        <v>43</v>
      </c>
      <c r="L16" s="104" t="s">
        <v>43</v>
      </c>
      <c r="M16" s="105"/>
      <c r="N16" s="105"/>
      <c r="O16" s="371">
        <f t="shared" ref="O16:O31" si="0">M16*N16</f>
        <v>0</v>
      </c>
    </row>
    <row r="17" spans="1:15">
      <c r="A17" s="365" t="s">
        <v>43</v>
      </c>
      <c r="B17" s="396"/>
      <c r="C17" s="397" t="s">
        <v>43</v>
      </c>
      <c r="D17" s="367"/>
      <c r="E17" s="398"/>
      <c r="F17" s="396"/>
      <c r="G17" s="106" t="s">
        <v>43</v>
      </c>
      <c r="H17" s="398"/>
      <c r="I17" s="398"/>
      <c r="J17" s="398"/>
      <c r="K17" s="369" t="s">
        <v>43</v>
      </c>
      <c r="L17" s="104" t="s">
        <v>43</v>
      </c>
      <c r="M17" s="105"/>
      <c r="N17" s="105"/>
      <c r="O17" s="371">
        <f t="shared" si="0"/>
        <v>0</v>
      </c>
    </row>
    <row r="18" spans="1:15" ht="12" customHeight="1">
      <c r="A18" s="365" t="s">
        <v>43</v>
      </c>
      <c r="B18" s="396"/>
      <c r="C18" s="397" t="s">
        <v>43</v>
      </c>
      <c r="D18" s="367"/>
      <c r="E18" s="398"/>
      <c r="F18" s="396"/>
      <c r="G18" s="106" t="s">
        <v>43</v>
      </c>
      <c r="H18" s="398"/>
      <c r="I18" s="398"/>
      <c r="J18" s="398"/>
      <c r="K18" s="369"/>
      <c r="L18" s="104" t="s">
        <v>43</v>
      </c>
      <c r="M18" s="105"/>
      <c r="N18" s="105"/>
      <c r="O18" s="371">
        <f t="shared" si="0"/>
        <v>0</v>
      </c>
    </row>
    <row r="19" spans="1:15" ht="12" customHeight="1">
      <c r="A19" s="365" t="s">
        <v>43</v>
      </c>
      <c r="B19" s="396"/>
      <c r="C19" s="397" t="s">
        <v>43</v>
      </c>
      <c r="D19" s="367" t="s">
        <v>43</v>
      </c>
      <c r="E19" s="398"/>
      <c r="F19" s="396"/>
      <c r="G19" s="106" t="s">
        <v>43</v>
      </c>
      <c r="H19" s="398"/>
      <c r="I19" s="398"/>
      <c r="J19" s="398"/>
      <c r="K19" s="369"/>
      <c r="L19" s="104" t="s">
        <v>43</v>
      </c>
      <c r="M19" s="105"/>
      <c r="N19" s="105"/>
      <c r="O19" s="371">
        <f t="shared" si="0"/>
        <v>0</v>
      </c>
    </row>
    <row r="20" spans="1:15" ht="12" customHeight="1">
      <c r="A20" s="365" t="s">
        <v>43</v>
      </c>
      <c r="B20" s="396"/>
      <c r="C20" s="397"/>
      <c r="D20" s="367" t="s">
        <v>43</v>
      </c>
      <c r="E20" s="398"/>
      <c r="F20" s="396"/>
      <c r="G20" s="583"/>
      <c r="H20" s="398"/>
      <c r="I20" s="398"/>
      <c r="J20" s="398"/>
      <c r="K20" s="369"/>
      <c r="L20" s="104" t="s">
        <v>43</v>
      </c>
      <c r="M20" s="105"/>
      <c r="N20" s="105"/>
      <c r="O20" s="371">
        <f t="shared" si="0"/>
        <v>0</v>
      </c>
    </row>
    <row r="21" spans="1:15" ht="12" customHeight="1">
      <c r="A21" s="365" t="s">
        <v>43</v>
      </c>
      <c r="B21" s="396"/>
      <c r="C21" s="397"/>
      <c r="D21" s="367" t="s">
        <v>43</v>
      </c>
      <c r="E21" s="398"/>
      <c r="F21" s="396"/>
      <c r="G21" s="106" t="s">
        <v>43</v>
      </c>
      <c r="H21" s="398"/>
      <c r="I21" s="398"/>
      <c r="J21" s="398"/>
      <c r="K21" s="369"/>
      <c r="L21" s="104" t="s">
        <v>43</v>
      </c>
      <c r="M21" s="105"/>
      <c r="N21" s="105"/>
      <c r="O21" s="371">
        <f t="shared" si="0"/>
        <v>0</v>
      </c>
    </row>
    <row r="22" spans="1:15" ht="12" customHeight="1">
      <c r="A22" s="365" t="s">
        <v>43</v>
      </c>
      <c r="B22" s="396"/>
      <c r="C22" s="397"/>
      <c r="D22" s="367" t="s">
        <v>43</v>
      </c>
      <c r="E22" s="398"/>
      <c r="F22" s="396"/>
      <c r="G22" s="106" t="s">
        <v>43</v>
      </c>
      <c r="H22" s="398"/>
      <c r="I22" s="398"/>
      <c r="J22" s="398"/>
      <c r="K22" s="369"/>
      <c r="L22" s="104" t="s">
        <v>43</v>
      </c>
      <c r="M22" s="105"/>
      <c r="N22" s="105"/>
      <c r="O22" s="371">
        <f t="shared" si="0"/>
        <v>0</v>
      </c>
    </row>
    <row r="23" spans="1:15" ht="12" customHeight="1">
      <c r="A23" s="365" t="s">
        <v>43</v>
      </c>
      <c r="B23" s="396"/>
      <c r="C23" s="397"/>
      <c r="D23" s="367" t="s">
        <v>43</v>
      </c>
      <c r="E23" s="398"/>
      <c r="F23" s="396"/>
      <c r="G23" s="106" t="s">
        <v>43</v>
      </c>
      <c r="H23" s="398"/>
      <c r="I23" s="398"/>
      <c r="J23" s="398"/>
      <c r="K23" s="369"/>
      <c r="L23" s="104" t="s">
        <v>43</v>
      </c>
      <c r="M23" s="105"/>
      <c r="N23" s="105"/>
      <c r="O23" s="371">
        <f t="shared" si="0"/>
        <v>0</v>
      </c>
    </row>
    <row r="24" spans="1:15" ht="12" customHeight="1">
      <c r="A24" s="365" t="s">
        <v>43</v>
      </c>
      <c r="B24" s="396"/>
      <c r="C24" s="397"/>
      <c r="D24" s="367" t="s">
        <v>43</v>
      </c>
      <c r="E24" s="398"/>
      <c r="F24" s="396"/>
      <c r="G24" s="106" t="s">
        <v>43</v>
      </c>
      <c r="H24" s="398"/>
      <c r="I24" s="398"/>
      <c r="J24" s="398"/>
      <c r="K24" s="369"/>
      <c r="L24" s="104" t="s">
        <v>43</v>
      </c>
      <c r="M24" s="105"/>
      <c r="N24" s="105"/>
      <c r="O24" s="371">
        <f t="shared" si="0"/>
        <v>0</v>
      </c>
    </row>
    <row r="25" spans="1:15" ht="12" customHeight="1">
      <c r="A25" s="365" t="s">
        <v>43</v>
      </c>
      <c r="B25" s="396"/>
      <c r="C25" s="397"/>
      <c r="D25" s="367" t="s">
        <v>43</v>
      </c>
      <c r="E25" s="398"/>
      <c r="F25" s="396"/>
      <c r="G25" s="106" t="s">
        <v>43</v>
      </c>
      <c r="H25" s="398"/>
      <c r="I25" s="398"/>
      <c r="J25" s="398"/>
      <c r="K25" s="369"/>
      <c r="L25" s="104" t="s">
        <v>43</v>
      </c>
      <c r="M25" s="105"/>
      <c r="N25" s="105"/>
      <c r="O25" s="371">
        <f t="shared" si="0"/>
        <v>0</v>
      </c>
    </row>
    <row r="26" spans="1:15" ht="12" customHeight="1">
      <c r="A26" s="365" t="s">
        <v>43</v>
      </c>
      <c r="B26" s="396"/>
      <c r="C26" s="397"/>
      <c r="D26" s="367" t="s">
        <v>43</v>
      </c>
      <c r="E26" s="398"/>
      <c r="F26" s="396"/>
      <c r="G26" s="106" t="s">
        <v>43</v>
      </c>
      <c r="H26" s="398"/>
      <c r="I26" s="398"/>
      <c r="J26" s="398"/>
      <c r="K26" s="369"/>
      <c r="L26" s="104" t="s">
        <v>43</v>
      </c>
      <c r="M26" s="105"/>
      <c r="N26" s="105"/>
      <c r="O26" s="371">
        <f t="shared" si="0"/>
        <v>0</v>
      </c>
    </row>
    <row r="27" spans="1:15" ht="12" customHeight="1">
      <c r="A27" s="365" t="s">
        <v>43</v>
      </c>
      <c r="B27" s="396"/>
      <c r="C27" s="397"/>
      <c r="D27" s="367" t="s">
        <v>230</v>
      </c>
      <c r="E27" s="398"/>
      <c r="F27" s="396"/>
      <c r="G27" s="106" t="s">
        <v>43</v>
      </c>
      <c r="H27" s="398"/>
      <c r="I27" s="398"/>
      <c r="J27" s="398"/>
      <c r="K27" s="369"/>
      <c r="L27" s="104" t="s">
        <v>43</v>
      </c>
      <c r="M27" s="105"/>
      <c r="N27" s="105"/>
      <c r="O27" s="371">
        <f t="shared" si="0"/>
        <v>0</v>
      </c>
    </row>
    <row r="28" spans="1:15" ht="12" customHeight="1">
      <c r="A28" s="365" t="s">
        <v>43</v>
      </c>
      <c r="B28" s="396"/>
      <c r="C28" s="397"/>
      <c r="D28" s="367" t="s">
        <v>43</v>
      </c>
      <c r="E28" s="398"/>
      <c r="F28" s="396"/>
      <c r="G28" s="106" t="s">
        <v>43</v>
      </c>
      <c r="H28" s="398"/>
      <c r="I28" s="398"/>
      <c r="J28" s="398"/>
      <c r="K28" s="369"/>
      <c r="L28" s="104" t="s">
        <v>43</v>
      </c>
      <c r="M28" s="105"/>
      <c r="N28" s="105"/>
      <c r="O28" s="371">
        <f t="shared" si="0"/>
        <v>0</v>
      </c>
    </row>
    <row r="29" spans="1:15" ht="12" customHeight="1">
      <c r="A29" s="365" t="s">
        <v>43</v>
      </c>
      <c r="B29" s="396"/>
      <c r="C29" s="397"/>
      <c r="D29" s="367" t="s">
        <v>43</v>
      </c>
      <c r="E29" s="398"/>
      <c r="F29" s="396"/>
      <c r="G29" s="106" t="s">
        <v>43</v>
      </c>
      <c r="H29" s="398"/>
      <c r="I29" s="398"/>
      <c r="J29" s="398"/>
      <c r="K29" s="369" t="s">
        <v>43</v>
      </c>
      <c r="L29" s="104" t="s">
        <v>43</v>
      </c>
      <c r="M29" s="105"/>
      <c r="N29" s="105"/>
      <c r="O29" s="371">
        <f t="shared" si="0"/>
        <v>0</v>
      </c>
    </row>
    <row r="30" spans="1:15" ht="12" customHeight="1">
      <c r="A30" s="365" t="s">
        <v>43</v>
      </c>
      <c r="B30" s="396"/>
      <c r="C30" s="397"/>
      <c r="D30" s="367" t="s">
        <v>43</v>
      </c>
      <c r="E30" s="398"/>
      <c r="F30" s="396"/>
      <c r="G30" s="106" t="s">
        <v>43</v>
      </c>
      <c r="H30" s="398"/>
      <c r="I30" s="398"/>
      <c r="J30" s="398"/>
      <c r="K30" s="369" t="s">
        <v>43</v>
      </c>
      <c r="L30" s="104" t="s">
        <v>43</v>
      </c>
      <c r="M30" s="105"/>
      <c r="N30" s="105"/>
      <c r="O30" s="371">
        <f t="shared" si="0"/>
        <v>0</v>
      </c>
    </row>
    <row r="31" spans="1:15" ht="12" customHeight="1">
      <c r="A31" s="365"/>
      <c r="B31" s="396"/>
      <c r="C31" s="397"/>
      <c r="D31" s="367"/>
      <c r="E31" s="398"/>
      <c r="F31" s="396"/>
      <c r="G31" s="106"/>
      <c r="H31" s="398"/>
      <c r="I31" s="398"/>
      <c r="J31" s="398"/>
      <c r="K31" s="369"/>
      <c r="L31" s="104"/>
      <c r="M31" s="105"/>
      <c r="N31" s="105"/>
      <c r="O31" s="371">
        <f t="shared" si="0"/>
        <v>0</v>
      </c>
    </row>
    <row r="32" spans="1:15" ht="12" customHeight="1">
      <c r="A32" s="365" t="s">
        <v>43</v>
      </c>
      <c r="B32" s="396"/>
      <c r="C32" s="397" t="s">
        <v>43</v>
      </c>
      <c r="D32" s="367" t="s">
        <v>43</v>
      </c>
      <c r="E32" s="398"/>
      <c r="F32" s="396"/>
      <c r="G32" s="106" t="s">
        <v>43</v>
      </c>
      <c r="H32" s="398"/>
      <c r="I32" s="398"/>
      <c r="J32" s="398"/>
      <c r="K32" s="369" t="s">
        <v>43</v>
      </c>
      <c r="L32" s="104" t="s">
        <v>43</v>
      </c>
      <c r="M32" s="105"/>
      <c r="N32" s="105"/>
      <c r="O32" s="371">
        <f t="shared" ref="O32:O38" si="1">M32*N32</f>
        <v>0</v>
      </c>
    </row>
    <row r="33" spans="1:15" ht="12" customHeight="1">
      <c r="A33" s="365" t="s">
        <v>43</v>
      </c>
      <c r="B33" s="396"/>
      <c r="C33" s="397" t="s">
        <v>43</v>
      </c>
      <c r="D33" s="367" t="s">
        <v>43</v>
      </c>
      <c r="E33" s="398"/>
      <c r="F33" s="396"/>
      <c r="G33" s="106" t="s">
        <v>43</v>
      </c>
      <c r="H33" s="398"/>
      <c r="I33" s="398"/>
      <c r="J33" s="398"/>
      <c r="K33" s="369" t="s">
        <v>43</v>
      </c>
      <c r="L33" s="104" t="s">
        <v>43</v>
      </c>
      <c r="M33" s="105"/>
      <c r="N33" s="105"/>
      <c r="O33" s="371">
        <f t="shared" si="1"/>
        <v>0</v>
      </c>
    </row>
    <row r="34" spans="1:15" ht="12" customHeight="1">
      <c r="A34" s="365" t="s">
        <v>43</v>
      </c>
      <c r="B34" s="396"/>
      <c r="C34" s="397"/>
      <c r="D34" s="367" t="s">
        <v>43</v>
      </c>
      <c r="E34" s="398"/>
      <c r="F34" s="396"/>
      <c r="G34" s="106" t="s">
        <v>43</v>
      </c>
      <c r="H34" s="398"/>
      <c r="I34" s="398"/>
      <c r="J34" s="398"/>
      <c r="K34" s="369" t="s">
        <v>43</v>
      </c>
      <c r="L34" s="104" t="s">
        <v>43</v>
      </c>
      <c r="M34" s="105"/>
      <c r="N34" s="105"/>
      <c r="O34" s="371">
        <f t="shared" si="1"/>
        <v>0</v>
      </c>
    </row>
    <row r="35" spans="1:15" ht="12" customHeight="1">
      <c r="A35" s="365" t="s">
        <v>43</v>
      </c>
      <c r="B35" s="396"/>
      <c r="C35" s="397"/>
      <c r="D35" s="367" t="s">
        <v>43</v>
      </c>
      <c r="E35" s="398"/>
      <c r="F35" s="396"/>
      <c r="G35" s="106" t="s">
        <v>43</v>
      </c>
      <c r="H35" s="398"/>
      <c r="I35" s="398"/>
      <c r="J35" s="398"/>
      <c r="K35" s="369" t="s">
        <v>43</v>
      </c>
      <c r="L35" s="104" t="s">
        <v>43</v>
      </c>
      <c r="M35" s="105"/>
      <c r="N35" s="105"/>
      <c r="O35" s="371">
        <f t="shared" si="1"/>
        <v>0</v>
      </c>
    </row>
    <row r="36" spans="1:15" ht="12" customHeight="1">
      <c r="A36" s="365" t="s">
        <v>43</v>
      </c>
      <c r="B36" s="396"/>
      <c r="C36" s="397"/>
      <c r="D36" s="367" t="s">
        <v>43</v>
      </c>
      <c r="E36" s="398"/>
      <c r="F36" s="396"/>
      <c r="G36" s="106" t="s">
        <v>43</v>
      </c>
      <c r="H36" s="398"/>
      <c r="I36" s="398"/>
      <c r="J36" s="398"/>
      <c r="K36" s="369" t="s">
        <v>43</v>
      </c>
      <c r="L36" s="104" t="s">
        <v>43</v>
      </c>
      <c r="M36" s="105"/>
      <c r="N36" s="105"/>
      <c r="O36" s="371">
        <f t="shared" si="1"/>
        <v>0</v>
      </c>
    </row>
    <row r="37" spans="1:15" ht="12" customHeight="1">
      <c r="A37" s="365" t="s">
        <v>43</v>
      </c>
      <c r="B37" s="396"/>
      <c r="C37" s="397"/>
      <c r="D37" s="367" t="s">
        <v>43</v>
      </c>
      <c r="E37" s="398"/>
      <c r="F37" s="396"/>
      <c r="G37" s="106" t="s">
        <v>43</v>
      </c>
      <c r="H37" s="398"/>
      <c r="I37" s="398"/>
      <c r="J37" s="398"/>
      <c r="K37" s="369" t="s">
        <v>43</v>
      </c>
      <c r="L37" s="104" t="s">
        <v>43</v>
      </c>
      <c r="M37" s="105"/>
      <c r="N37" s="105"/>
      <c r="O37" s="371">
        <f t="shared" si="1"/>
        <v>0</v>
      </c>
    </row>
    <row r="38" spans="1:15" ht="12" customHeight="1" thickBot="1">
      <c r="A38" s="366" t="s">
        <v>43</v>
      </c>
      <c r="B38" s="399"/>
      <c r="C38" s="400"/>
      <c r="D38" s="368" t="s">
        <v>43</v>
      </c>
      <c r="E38" s="401"/>
      <c r="F38" s="399"/>
      <c r="G38" s="584" t="s">
        <v>43</v>
      </c>
      <c r="H38" s="401"/>
      <c r="I38" s="401"/>
      <c r="J38" s="401"/>
      <c r="K38" s="370" t="s">
        <v>43</v>
      </c>
      <c r="L38" s="107" t="s">
        <v>43</v>
      </c>
      <c r="M38" s="108"/>
      <c r="N38" s="108"/>
      <c r="O38" s="372">
        <f t="shared" si="1"/>
        <v>0</v>
      </c>
    </row>
    <row r="39" spans="1:15" ht="12" customHeight="1" thickBot="1">
      <c r="A39" s="402"/>
      <c r="B39" s="403"/>
      <c r="C39" s="403"/>
      <c r="D39" s="403"/>
      <c r="E39" s="404"/>
      <c r="F39" s="403"/>
      <c r="G39" s="405"/>
      <c r="H39" s="405"/>
      <c r="I39" s="405"/>
      <c r="J39" s="406"/>
      <c r="K39" s="407" t="s">
        <v>43</v>
      </c>
      <c r="L39" s="408" t="s">
        <v>231</v>
      </c>
      <c r="M39" s="409">
        <f>SUM(M15:M38)</f>
        <v>0</v>
      </c>
      <c r="N39" s="410"/>
      <c r="O39" s="411">
        <f>SUM(O15:O38)</f>
        <v>0</v>
      </c>
    </row>
    <row r="40" spans="1:15" ht="12" customHeight="1">
      <c r="A40" s="257" t="s">
        <v>353</v>
      </c>
      <c r="B40" s="412"/>
      <c r="C40" s="412"/>
      <c r="D40" s="412"/>
      <c r="E40" s="143"/>
      <c r="F40" s="412"/>
      <c r="G40" s="412"/>
      <c r="H40" s="412"/>
      <c r="I40" s="412"/>
      <c r="J40" s="412"/>
      <c r="K40" s="412"/>
      <c r="L40" s="412"/>
      <c r="M40" s="412"/>
      <c r="N40" s="412"/>
      <c r="O40" s="17"/>
    </row>
    <row r="41" spans="1:15" ht="12" customHeight="1" thickBot="1">
      <c r="A41" s="257" t="s">
        <v>233</v>
      </c>
      <c r="B41" s="412"/>
      <c r="C41" s="412"/>
      <c r="D41" s="412"/>
      <c r="E41" s="143"/>
      <c r="F41" s="412"/>
      <c r="G41" s="412"/>
      <c r="H41" s="412"/>
      <c r="I41" s="412"/>
      <c r="J41" s="412"/>
      <c r="K41" s="412"/>
      <c r="L41" s="412"/>
      <c r="M41" s="412"/>
      <c r="N41" s="412"/>
      <c r="O41" s="17"/>
    </row>
    <row r="42" spans="1:15" ht="21" customHeight="1" thickBot="1">
      <c r="A42" s="258" t="s">
        <v>213</v>
      </c>
      <c r="B42" s="259"/>
      <c r="C42" s="261"/>
      <c r="D42" s="373" t="s">
        <v>234</v>
      </c>
      <c r="E42" s="261"/>
      <c r="F42" s="262"/>
      <c r="G42" s="262"/>
      <c r="H42" s="262"/>
      <c r="I42" s="161"/>
      <c r="J42" s="161"/>
      <c r="K42" s="161"/>
      <c r="L42" s="374"/>
      <c r="M42" s="161"/>
      <c r="N42" s="161"/>
      <c r="O42" s="263"/>
    </row>
    <row r="43" spans="1:15" ht="12" customHeight="1" thickBot="1">
      <c r="A43" s="16"/>
      <c r="B43" s="16"/>
      <c r="C43" s="16"/>
      <c r="D43" s="16"/>
      <c r="E43" s="16"/>
      <c r="F43" s="16"/>
      <c r="G43" s="16"/>
      <c r="H43" s="16"/>
      <c r="I43" s="14"/>
      <c r="J43" s="412"/>
      <c r="K43" s="412"/>
      <c r="L43" s="412"/>
      <c r="M43" s="412"/>
      <c r="N43" s="412"/>
      <c r="O43" s="17"/>
    </row>
    <row r="44" spans="1:15" ht="12" customHeight="1" thickBot="1">
      <c r="A44" s="166" t="s">
        <v>27</v>
      </c>
      <c r="B44" s="167"/>
      <c r="C44" s="725" t="str">
        <f>Parameters!D8</f>
        <v xml:space="preserve"> </v>
      </c>
      <c r="D44" s="734"/>
      <c r="E44" s="169" t="s">
        <v>235</v>
      </c>
      <c r="F44" s="19"/>
      <c r="G44" s="168"/>
      <c r="H44" s="19"/>
      <c r="I44" s="768" t="str">
        <f>Parameters!D13</f>
        <v xml:space="preserve">  </v>
      </c>
      <c r="J44" s="769"/>
      <c r="K44" s="770"/>
      <c r="L44" s="412"/>
      <c r="O44" s="17"/>
    </row>
    <row r="45" spans="1:15" ht="12" customHeight="1" thickBot="1">
      <c r="A45" s="171" t="s">
        <v>29</v>
      </c>
      <c r="B45" s="172"/>
      <c r="C45" s="725" t="str">
        <f>Parameters!D9</f>
        <v xml:space="preserve"> </v>
      </c>
      <c r="D45" s="734"/>
      <c r="E45" s="173" t="s">
        <v>215</v>
      </c>
      <c r="F45" s="20"/>
      <c r="G45" s="375"/>
      <c r="H45" s="20"/>
      <c r="I45" s="768" t="str">
        <f>Parameters!D14</f>
        <v xml:space="preserve"> </v>
      </c>
      <c r="J45" s="769"/>
      <c r="K45" s="770"/>
      <c r="L45" s="412"/>
      <c r="O45" s="17"/>
    </row>
    <row r="46" spans="1:15" ht="12" customHeight="1" thickBot="1">
      <c r="A46" s="171" t="s">
        <v>31</v>
      </c>
      <c r="B46" s="172"/>
      <c r="C46" s="725" t="str">
        <f>Parameters!D10</f>
        <v xml:space="preserve"> </v>
      </c>
      <c r="D46" s="734"/>
      <c r="E46" s="173" t="s">
        <v>216</v>
      </c>
      <c r="F46" s="20"/>
      <c r="G46" s="175"/>
      <c r="H46" s="20"/>
      <c r="I46" s="768" t="str">
        <f>Parameters!D17</f>
        <v>Euro</v>
      </c>
      <c r="J46" s="769"/>
      <c r="K46" s="770"/>
      <c r="L46" s="412"/>
      <c r="O46" s="17"/>
    </row>
    <row r="47" spans="1:15" ht="12" customHeight="1" thickBot="1">
      <c r="A47" s="171" t="s">
        <v>33</v>
      </c>
      <c r="B47" s="172"/>
      <c r="C47" s="725" t="str">
        <f>Parameters!D14</f>
        <v xml:space="preserve"> </v>
      </c>
      <c r="D47" s="734"/>
      <c r="E47" s="173" t="s">
        <v>32</v>
      </c>
      <c r="F47" s="20"/>
      <c r="G47" s="375"/>
      <c r="H47" s="20"/>
      <c r="I47" s="768"/>
      <c r="J47" s="769"/>
      <c r="K47" s="770"/>
      <c r="L47" s="412"/>
      <c r="M47" s="257" t="s">
        <v>232</v>
      </c>
      <c r="N47" s="17"/>
      <c r="O47" s="17"/>
    </row>
    <row r="48" spans="1:15" ht="12" customHeight="1" thickBot="1">
      <c r="A48" s="224" t="s">
        <v>236</v>
      </c>
      <c r="B48" s="206"/>
      <c r="C48" s="725" t="str">
        <f>Parameters!D12</f>
        <v xml:space="preserve"> </v>
      </c>
      <c r="D48" s="734"/>
      <c r="E48" s="173" t="s">
        <v>34</v>
      </c>
      <c r="F48" s="197"/>
      <c r="G48" s="175"/>
      <c r="H48" s="20"/>
      <c r="I48" s="768"/>
      <c r="J48" s="769"/>
      <c r="K48" s="770"/>
      <c r="L48" s="412"/>
      <c r="M48" s="257" t="s">
        <v>257</v>
      </c>
      <c r="N48" s="17"/>
      <c r="O48" s="17"/>
    </row>
    <row r="49" spans="1:18" ht="12" customHeight="1" thickBot="1">
      <c r="A49" s="17"/>
      <c r="B49" s="17"/>
      <c r="C49" s="17"/>
      <c r="D49" s="17"/>
      <c r="E49" s="224" t="s">
        <v>36</v>
      </c>
      <c r="F49" s="226"/>
      <c r="G49" s="377"/>
      <c r="H49" s="15"/>
      <c r="I49" s="768"/>
      <c r="J49" s="769"/>
      <c r="K49" s="770"/>
      <c r="L49" s="412"/>
      <c r="O49" s="17"/>
    </row>
    <row r="50" spans="1:18" ht="12" customHeight="1" thickBot="1">
      <c r="A50" s="27"/>
      <c r="B50" s="412"/>
      <c r="C50" s="412"/>
      <c r="D50" s="412"/>
      <c r="E50" s="143"/>
      <c r="F50" s="412"/>
      <c r="G50" s="412"/>
      <c r="H50" s="412"/>
      <c r="I50" s="412"/>
      <c r="J50" s="412"/>
      <c r="K50" s="412"/>
      <c r="L50" s="412"/>
      <c r="M50" s="412"/>
      <c r="N50" s="412"/>
      <c r="O50" s="17"/>
    </row>
    <row r="51" spans="1:18" ht="12" customHeight="1">
      <c r="A51" s="380" t="s">
        <v>237</v>
      </c>
      <c r="B51" s="381"/>
      <c r="C51" s="381"/>
      <c r="D51" s="381"/>
      <c r="E51" s="381"/>
      <c r="F51" s="381"/>
      <c r="G51" s="381"/>
      <c r="H51" s="381"/>
      <c r="I51" s="384"/>
      <c r="J51" s="381"/>
      <c r="K51" s="381" t="s">
        <v>238</v>
      </c>
      <c r="L51" s="381"/>
      <c r="M51" s="384"/>
      <c r="N51" s="387" t="s">
        <v>227</v>
      </c>
      <c r="O51" s="388" t="s">
        <v>229</v>
      </c>
    </row>
    <row r="52" spans="1:18" ht="12" customHeight="1">
      <c r="A52" s="18" t="s">
        <v>43</v>
      </c>
      <c r="B52" s="376"/>
      <c r="C52" s="376"/>
      <c r="D52" s="376"/>
      <c r="E52" s="376"/>
      <c r="F52" s="376"/>
      <c r="G52" s="376"/>
      <c r="H52" s="376"/>
      <c r="I52" s="413"/>
      <c r="J52" s="467" t="s">
        <v>43</v>
      </c>
      <c r="K52" s="467"/>
      <c r="L52" s="414"/>
      <c r="M52" s="414"/>
      <c r="N52" s="469"/>
      <c r="O52" s="470"/>
    </row>
    <row r="53" spans="1:18" ht="12" customHeight="1">
      <c r="A53" s="18" t="s">
        <v>43</v>
      </c>
      <c r="B53" s="376"/>
      <c r="C53" s="376"/>
      <c r="D53" s="376"/>
      <c r="E53" s="376"/>
      <c r="F53" s="376"/>
      <c r="G53" s="376"/>
      <c r="H53" s="376"/>
      <c r="I53" s="413"/>
      <c r="J53" s="467" t="s">
        <v>43</v>
      </c>
      <c r="K53" s="467"/>
      <c r="L53" s="414"/>
      <c r="M53" s="414"/>
      <c r="N53" s="469"/>
      <c r="O53" s="470"/>
    </row>
    <row r="54" spans="1:18" ht="12" customHeight="1">
      <c r="A54" s="18" t="s">
        <v>43</v>
      </c>
      <c r="B54" s="376"/>
      <c r="C54" s="376"/>
      <c r="D54" s="376"/>
      <c r="E54" s="376"/>
      <c r="F54" s="376"/>
      <c r="G54" s="376"/>
      <c r="H54" s="376"/>
      <c r="I54" s="413"/>
      <c r="J54" s="467" t="s">
        <v>43</v>
      </c>
      <c r="K54" s="467"/>
      <c r="L54" s="414"/>
      <c r="M54" s="414"/>
      <c r="N54" s="469"/>
      <c r="O54" s="470" t="s">
        <v>43</v>
      </c>
    </row>
    <row r="55" spans="1:18" ht="12" customHeight="1">
      <c r="A55" s="18" t="s">
        <v>43</v>
      </c>
      <c r="B55" s="376"/>
      <c r="C55" s="376"/>
      <c r="D55" s="376"/>
      <c r="E55" s="376"/>
      <c r="F55" s="376"/>
      <c r="G55" s="376"/>
      <c r="H55" s="376"/>
      <c r="I55" s="413"/>
      <c r="J55" s="467"/>
      <c r="K55" s="467"/>
      <c r="L55" s="414"/>
      <c r="M55" s="414"/>
      <c r="N55" s="469"/>
      <c r="O55" s="470" t="s">
        <v>43</v>
      </c>
    </row>
    <row r="56" spans="1:18" ht="12" customHeight="1">
      <c r="A56" s="18"/>
      <c r="B56" s="376"/>
      <c r="C56" s="376"/>
      <c r="D56" s="376"/>
      <c r="E56" s="376"/>
      <c r="F56" s="376"/>
      <c r="G56" s="376"/>
      <c r="H56" s="376"/>
      <c r="I56" s="413"/>
      <c r="J56" s="467"/>
      <c r="K56" s="467"/>
      <c r="L56" s="414"/>
      <c r="M56" s="414"/>
      <c r="N56" s="469"/>
      <c r="O56" s="470"/>
    </row>
    <row r="57" spans="1:18" ht="12" customHeight="1" thickBot="1">
      <c r="A57" s="109"/>
      <c r="B57" s="378"/>
      <c r="C57" s="378"/>
      <c r="D57" s="378"/>
      <c r="E57" s="378"/>
      <c r="F57" s="378"/>
      <c r="G57" s="378"/>
      <c r="H57" s="378"/>
      <c r="I57" s="415"/>
      <c r="J57" s="468"/>
      <c r="K57" s="468"/>
      <c r="L57" s="416"/>
      <c r="M57" s="416"/>
      <c r="N57" s="471"/>
      <c r="O57" s="472"/>
    </row>
    <row r="58" spans="1:18" ht="12.75" customHeight="1" thickBot="1">
      <c r="A58" s="417"/>
      <c r="B58" s="417"/>
      <c r="C58" s="417"/>
      <c r="D58" s="417"/>
      <c r="E58" s="417"/>
      <c r="F58" s="417"/>
      <c r="G58" s="17"/>
      <c r="H58" s="17"/>
      <c r="I58" s="17"/>
      <c r="J58" s="17"/>
      <c r="K58" s="17"/>
      <c r="L58" s="17"/>
      <c r="M58" s="418" t="s">
        <v>231</v>
      </c>
      <c r="N58" s="419">
        <f>SUM(N52:N57)</f>
        <v>0</v>
      </c>
      <c r="O58" s="420">
        <f>SUM(O52:O57)</f>
        <v>0</v>
      </c>
    </row>
    <row r="59" spans="1:18" ht="21" customHeight="1" thickBot="1">
      <c r="A59" s="412"/>
      <c r="B59" s="412"/>
      <c r="C59" s="412"/>
      <c r="D59" s="412"/>
      <c r="E59" s="412"/>
      <c r="F59" s="412"/>
      <c r="G59" s="412"/>
      <c r="H59" s="412"/>
      <c r="I59" s="17"/>
      <c r="J59" s="17"/>
      <c r="K59" s="17"/>
      <c r="L59" s="17"/>
      <c r="M59" s="17"/>
      <c r="N59" s="17"/>
      <c r="O59" s="14"/>
    </row>
    <row r="60" spans="1:18" ht="12" customHeight="1">
      <c r="A60" s="380" t="s">
        <v>239</v>
      </c>
      <c r="B60" s="381"/>
      <c r="C60" s="381"/>
      <c r="D60" s="381"/>
      <c r="E60" s="381"/>
      <c r="F60" s="381"/>
      <c r="G60" s="381"/>
      <c r="H60" s="381"/>
      <c r="I60" s="381"/>
      <c r="J60" s="381"/>
      <c r="K60" s="381"/>
      <c r="L60" s="384" t="s">
        <v>43</v>
      </c>
      <c r="M60" s="384" t="s">
        <v>240</v>
      </c>
      <c r="N60" s="597" t="s">
        <v>229</v>
      </c>
      <c r="O60" s="598" t="s">
        <v>241</v>
      </c>
    </row>
    <row r="61" spans="1:18" ht="12" customHeight="1">
      <c r="A61" s="421" t="s">
        <v>242</v>
      </c>
      <c r="B61" s="376"/>
      <c r="C61" s="376"/>
      <c r="D61" s="376"/>
      <c r="E61" s="376"/>
      <c r="F61" s="376"/>
      <c r="G61" s="376"/>
      <c r="H61" s="376"/>
      <c r="I61" s="376"/>
      <c r="J61" s="376"/>
      <c r="K61" s="376"/>
      <c r="L61" s="422" t="s">
        <v>43</v>
      </c>
      <c r="M61" s="423">
        <f>(N61/N72)</f>
        <v>0</v>
      </c>
      <c r="N61" s="110"/>
      <c r="O61" s="111"/>
      <c r="P61" s="31"/>
      <c r="Q61" s="8"/>
      <c r="R61" s="8"/>
    </row>
    <row r="62" spans="1:18" ht="12" customHeight="1">
      <c r="A62" s="421" t="s">
        <v>243</v>
      </c>
      <c r="B62" s="376"/>
      <c r="C62" s="376"/>
      <c r="D62" s="376"/>
      <c r="E62" s="376"/>
      <c r="F62" s="376"/>
      <c r="G62" s="376"/>
      <c r="H62" s="376"/>
      <c r="I62" s="376"/>
      <c r="J62" s="376"/>
      <c r="K62" s="376"/>
      <c r="L62" s="422"/>
      <c r="M62" s="423">
        <f>(N62/N72)</f>
        <v>0</v>
      </c>
      <c r="N62" s="110"/>
      <c r="O62" s="111"/>
      <c r="P62" s="48"/>
      <c r="Q62" s="8"/>
      <c r="R62" s="8"/>
    </row>
    <row r="63" spans="1:18" ht="12" customHeight="1" thickBot="1">
      <c r="A63" s="424" t="s">
        <v>244</v>
      </c>
      <c r="B63" s="378"/>
      <c r="C63" s="378"/>
      <c r="D63" s="378"/>
      <c r="E63" s="378"/>
      <c r="F63" s="378"/>
      <c r="G63" s="378"/>
      <c r="H63" s="378"/>
      <c r="I63" s="378"/>
      <c r="J63" s="378"/>
      <c r="K63" s="378"/>
      <c r="L63" s="425"/>
      <c r="M63" s="426">
        <f>(N63/N72)</f>
        <v>0</v>
      </c>
      <c r="N63" s="112"/>
      <c r="O63" s="113"/>
      <c r="P63" s="31"/>
      <c r="Q63" s="8"/>
      <c r="R63" s="8"/>
    </row>
    <row r="64" spans="1:18" ht="24" customHeight="1" thickBot="1">
      <c r="A64" s="412"/>
      <c r="B64" s="412"/>
      <c r="C64" s="412"/>
      <c r="D64" s="412"/>
      <c r="E64" s="412"/>
      <c r="F64" s="412"/>
      <c r="G64" s="412"/>
      <c r="H64" s="412"/>
      <c r="I64" s="412"/>
      <c r="J64" s="412"/>
      <c r="L64" s="577" t="s">
        <v>245</v>
      </c>
      <c r="M64" s="427">
        <f>(N64/N72)</f>
        <v>9.9990000999900002E-5</v>
      </c>
      <c r="N64" s="603">
        <f>SUM(N61:N63,N78)</f>
        <v>1E-13</v>
      </c>
      <c r="O64" s="428">
        <f>SUM(O61:O63)</f>
        <v>0</v>
      </c>
      <c r="P64" s="31"/>
      <c r="Q64" s="8"/>
      <c r="R64" s="22"/>
    </row>
    <row r="65" spans="1:18" s="37" customFormat="1" ht="12" customHeight="1">
      <c r="A65" s="315" t="s">
        <v>246</v>
      </c>
      <c r="B65" s="429"/>
      <c r="C65" s="429"/>
      <c r="D65" s="429"/>
      <c r="E65" s="429"/>
      <c r="F65" s="429"/>
      <c r="G65" s="429"/>
      <c r="H65" s="429"/>
      <c r="I65" s="429"/>
      <c r="J65" s="429"/>
      <c r="K65" s="429"/>
      <c r="L65" s="430"/>
      <c r="M65" s="431">
        <f>(N65/N72)</f>
        <v>0</v>
      </c>
      <c r="N65" s="138"/>
      <c r="O65" s="139"/>
      <c r="P65" s="140"/>
      <c r="Q65" s="50"/>
      <c r="R65" s="50"/>
    </row>
    <row r="66" spans="1:18" s="37" customFormat="1" ht="12" customHeight="1">
      <c r="A66" s="432" t="s">
        <v>247</v>
      </c>
      <c r="B66" s="433"/>
      <c r="C66" s="433"/>
      <c r="D66" s="433"/>
      <c r="E66" s="433"/>
      <c r="F66" s="433"/>
      <c r="G66" s="433"/>
      <c r="H66" s="433"/>
      <c r="I66" s="433"/>
      <c r="J66" s="433"/>
      <c r="K66" s="433"/>
      <c r="L66" s="430" t="s">
        <v>43</v>
      </c>
      <c r="M66" s="431">
        <f>(N66/N72)</f>
        <v>0</v>
      </c>
      <c r="N66" s="138"/>
      <c r="O66" s="139"/>
    </row>
    <row r="67" spans="1:18" s="37" customFormat="1" ht="12" customHeight="1">
      <c r="A67" s="432" t="s">
        <v>248</v>
      </c>
      <c r="B67" s="433"/>
      <c r="C67" s="433"/>
      <c r="D67" s="433"/>
      <c r="E67" s="433"/>
      <c r="F67" s="433"/>
      <c r="G67" s="433"/>
      <c r="H67" s="433"/>
      <c r="I67" s="433"/>
      <c r="J67" s="433"/>
      <c r="K67" s="433"/>
      <c r="L67" s="430"/>
      <c r="M67" s="431">
        <f>(N67/N72)</f>
        <v>0</v>
      </c>
      <c r="N67" s="138"/>
      <c r="O67" s="139"/>
    </row>
    <row r="68" spans="1:18" s="37" customFormat="1" ht="12" customHeight="1">
      <c r="A68" s="432" t="s">
        <v>249</v>
      </c>
      <c r="B68" s="433"/>
      <c r="C68" s="433"/>
      <c r="D68" s="433"/>
      <c r="E68" s="433"/>
      <c r="F68" s="433"/>
      <c r="G68" s="433"/>
      <c r="H68" s="433"/>
      <c r="I68" s="433"/>
      <c r="J68" s="433"/>
      <c r="K68" s="433"/>
      <c r="L68" s="430"/>
      <c r="M68" s="431">
        <f>(N68/N72)</f>
        <v>0</v>
      </c>
      <c r="N68" s="138"/>
      <c r="O68" s="139"/>
    </row>
    <row r="69" spans="1:18" s="37" customFormat="1" ht="12" customHeight="1">
      <c r="A69" s="432" t="s">
        <v>250</v>
      </c>
      <c r="B69" s="433"/>
      <c r="C69" s="433"/>
      <c r="D69" s="433"/>
      <c r="E69" s="433"/>
      <c r="F69" s="433"/>
      <c r="G69" s="433"/>
      <c r="H69" s="433"/>
      <c r="I69" s="433"/>
      <c r="J69" s="433"/>
      <c r="K69" s="433"/>
      <c r="L69" s="430"/>
      <c r="M69" s="431">
        <f>(N69/N72)</f>
        <v>0</v>
      </c>
      <c r="N69" s="138"/>
      <c r="O69" s="139"/>
    </row>
    <row r="70" spans="1:18" s="37" customFormat="1" ht="12" customHeight="1">
      <c r="A70" s="432" t="s">
        <v>251</v>
      </c>
      <c r="B70" s="433"/>
      <c r="C70" s="433"/>
      <c r="D70" s="433"/>
      <c r="E70" s="433"/>
      <c r="F70" s="433"/>
      <c r="G70" s="433"/>
      <c r="H70" s="433"/>
      <c r="I70" s="433"/>
      <c r="J70" s="433"/>
      <c r="K70" s="433"/>
      <c r="L70" s="430"/>
      <c r="M70" s="431">
        <f>(N70/N72)</f>
        <v>0</v>
      </c>
      <c r="N70" s="138"/>
      <c r="O70" s="139"/>
    </row>
    <row r="71" spans="1:18" s="37" customFormat="1" ht="12" customHeight="1" thickBot="1">
      <c r="A71" s="434" t="s">
        <v>252</v>
      </c>
      <c r="B71" s="435"/>
      <c r="C71" s="435"/>
      <c r="D71" s="435"/>
      <c r="E71" s="435"/>
      <c r="F71" s="435"/>
      <c r="G71" s="435"/>
      <c r="H71" s="435"/>
      <c r="I71" s="435"/>
      <c r="J71" s="435"/>
      <c r="K71" s="435"/>
      <c r="L71" s="436"/>
      <c r="M71" s="437">
        <f>(N71/N72)</f>
        <v>0</v>
      </c>
      <c r="N71" s="141"/>
      <c r="O71" s="142"/>
    </row>
    <row r="72" spans="1:18" ht="12" customHeight="1">
      <c r="A72" s="412"/>
      <c r="B72" s="17"/>
      <c r="C72" s="17"/>
      <c r="D72" s="17"/>
      <c r="E72" s="17"/>
      <c r="F72" s="17"/>
      <c r="G72" s="17"/>
      <c r="H72" s="17"/>
      <c r="I72" s="438"/>
      <c r="J72" s="439"/>
      <c r="K72" s="439"/>
      <c r="L72" s="440" t="s">
        <v>253</v>
      </c>
      <c r="M72" s="441">
        <f>SUM(M64:M71)</f>
        <v>9.9990000999900002E-5</v>
      </c>
      <c r="N72" s="596">
        <f>SUM(N64:N71,M78)</f>
        <v>1.0001000000000001E-9</v>
      </c>
      <c r="O72" s="442">
        <f>SUM(O64:O71)</f>
        <v>0</v>
      </c>
    </row>
    <row r="73" spans="1:18" ht="12" customHeight="1">
      <c r="A73" s="412" t="s">
        <v>43</v>
      </c>
      <c r="B73" s="443"/>
      <c r="C73" s="17"/>
      <c r="D73" s="17"/>
      <c r="E73" s="17"/>
      <c r="F73" s="17"/>
      <c r="G73" s="17"/>
      <c r="H73" s="17"/>
      <c r="I73" s="438"/>
      <c r="J73" s="439"/>
      <c r="K73" s="439"/>
      <c r="L73" s="440" t="s">
        <v>254</v>
      </c>
      <c r="M73" s="599">
        <f>(N73/N72)</f>
        <v>0</v>
      </c>
      <c r="N73" s="115"/>
      <c r="O73" s="114"/>
    </row>
    <row r="74" spans="1:18" ht="12" customHeight="1">
      <c r="A74" s="412"/>
      <c r="B74" s="17"/>
      <c r="C74" s="17"/>
      <c r="D74" s="17"/>
      <c r="E74" s="17"/>
      <c r="F74" s="17"/>
      <c r="G74" s="17"/>
      <c r="H74" s="17"/>
      <c r="I74" s="438"/>
      <c r="J74" s="439"/>
      <c r="K74" s="439"/>
      <c r="L74" s="440" t="s">
        <v>255</v>
      </c>
      <c r="M74" s="600">
        <f>(N74/N72)</f>
        <v>0</v>
      </c>
      <c r="N74" s="115"/>
      <c r="O74" s="114"/>
    </row>
    <row r="75" spans="1:18" ht="12" customHeight="1" thickBot="1">
      <c r="A75" s="257" t="s">
        <v>353</v>
      </c>
      <c r="B75" s="17"/>
      <c r="C75" s="17"/>
      <c r="D75" s="17"/>
      <c r="E75" s="17"/>
      <c r="F75" s="17"/>
      <c r="G75" s="17"/>
      <c r="H75" s="17"/>
      <c r="I75" s="444"/>
      <c r="J75" s="445"/>
      <c r="K75" s="445"/>
      <c r="L75" s="446" t="s">
        <v>256</v>
      </c>
      <c r="M75" s="601">
        <f>(N75/N72)</f>
        <v>0</v>
      </c>
      <c r="N75" s="116"/>
      <c r="O75" s="117"/>
    </row>
    <row r="76" spans="1:18" ht="12" customHeight="1">
      <c r="A76" s="257" t="s">
        <v>257</v>
      </c>
      <c r="B76" s="143"/>
      <c r="C76" s="62"/>
      <c r="D76" s="62"/>
      <c r="E76" s="143"/>
      <c r="F76" s="62"/>
      <c r="G76" s="62"/>
      <c r="H76" s="62"/>
      <c r="I76" s="403"/>
      <c r="J76" s="17"/>
      <c r="K76" s="17"/>
      <c r="L76" s="17"/>
      <c r="M76" s="17"/>
      <c r="N76" s="17"/>
      <c r="O76" s="17"/>
    </row>
    <row r="77" spans="1:18" ht="12" customHeight="1">
      <c r="A77" s="27"/>
      <c r="B77" s="143"/>
      <c r="C77" s="62"/>
      <c r="D77" s="62"/>
      <c r="E77" s="143"/>
      <c r="F77" s="62"/>
      <c r="G77" s="62"/>
      <c r="H77" s="62"/>
      <c r="I77" s="403"/>
      <c r="J77" s="17"/>
      <c r="K77" s="17"/>
      <c r="L77" s="17"/>
      <c r="M77" s="17"/>
      <c r="N77" s="17"/>
      <c r="O77" s="17"/>
    </row>
    <row r="78" spans="1:18" ht="12" customHeight="1">
      <c r="A78" s="17"/>
      <c r="B78" s="143"/>
      <c r="C78" s="62"/>
      <c r="D78" s="62"/>
      <c r="E78" s="143"/>
      <c r="F78" s="62"/>
      <c r="G78" s="62"/>
      <c r="H78" s="62"/>
      <c r="I78" s="403"/>
      <c r="J78" s="17"/>
      <c r="K78" s="17"/>
      <c r="L78" s="17"/>
      <c r="M78" s="602">
        <v>1.0000000000000001E-9</v>
      </c>
      <c r="N78" s="602">
        <v>1E-13</v>
      </c>
      <c r="O78" s="17"/>
    </row>
    <row r="79" spans="1:18" ht="12" customHeight="1">
      <c r="A79" s="257"/>
      <c r="B79" s="143"/>
      <c r="C79" s="62"/>
      <c r="D79" s="62"/>
      <c r="E79" s="143"/>
      <c r="F79" s="62"/>
      <c r="G79" s="62"/>
      <c r="H79" s="62"/>
      <c r="I79" s="403"/>
      <c r="J79" s="17"/>
      <c r="K79" s="17"/>
      <c r="L79" s="17"/>
      <c r="M79" s="17"/>
      <c r="N79" s="17"/>
      <c r="O79" s="17"/>
    </row>
    <row r="80" spans="1:18" ht="12" customHeight="1" thickBot="1">
      <c r="B80" s="17"/>
      <c r="C80" s="17"/>
      <c r="D80" s="62"/>
      <c r="E80" s="143"/>
      <c r="F80" s="62"/>
      <c r="G80" s="62"/>
      <c r="H80" s="62"/>
      <c r="I80" s="412"/>
      <c r="J80" s="17"/>
      <c r="K80" s="17"/>
      <c r="L80" s="17"/>
      <c r="M80" s="17"/>
      <c r="N80" s="17"/>
      <c r="O80" s="17"/>
    </row>
    <row r="81" spans="1:18" ht="21" customHeight="1" thickBot="1">
      <c r="A81" s="258" t="s">
        <v>213</v>
      </c>
      <c r="B81" s="259"/>
      <c r="C81" s="261"/>
      <c r="D81" s="373" t="s">
        <v>258</v>
      </c>
      <c r="E81" s="261"/>
      <c r="F81" s="262"/>
      <c r="G81" s="262"/>
      <c r="H81" s="262"/>
      <c r="I81" s="161"/>
      <c r="J81" s="161"/>
      <c r="K81" s="161"/>
      <c r="L81" s="374"/>
      <c r="M81" s="161"/>
      <c r="N81" s="161"/>
      <c r="O81" s="263"/>
    </row>
    <row r="82" spans="1:18" ht="12" customHeight="1" thickBot="1">
      <c r="A82" s="17"/>
      <c r="B82" s="17"/>
      <c r="C82" s="680"/>
      <c r="D82" s="681"/>
      <c r="E82" s="680"/>
      <c r="F82" s="682"/>
      <c r="G82" s="682"/>
      <c r="H82" s="682"/>
      <c r="I82" s="683"/>
      <c r="J82" s="683"/>
      <c r="K82" s="683"/>
      <c r="L82" s="684"/>
      <c r="M82" s="17"/>
      <c r="N82" s="17"/>
      <c r="O82" s="17"/>
    </row>
    <row r="83" spans="1:18" ht="12" customHeight="1" thickBot="1">
      <c r="A83" s="17"/>
      <c r="B83" s="17"/>
      <c r="C83" s="578" t="s">
        <v>27</v>
      </c>
      <c r="D83" s="167"/>
      <c r="E83" s="725" t="str">
        <f>Parameters!D8</f>
        <v xml:space="preserve"> </v>
      </c>
      <c r="F83" s="734"/>
      <c r="G83" s="579" t="s">
        <v>235</v>
      </c>
      <c r="H83" s="19"/>
      <c r="I83" s="168"/>
      <c r="J83" s="103"/>
      <c r="K83" s="725" t="str">
        <f>Parameters!D13</f>
        <v xml:space="preserve">  </v>
      </c>
      <c r="L83" s="734"/>
      <c r="M83" s="17"/>
      <c r="N83" s="17"/>
      <c r="O83" s="17"/>
    </row>
    <row r="84" spans="1:18" ht="12" customHeight="1" thickBot="1">
      <c r="A84" s="17"/>
      <c r="B84" s="17"/>
      <c r="C84" s="421" t="s">
        <v>29</v>
      </c>
      <c r="D84" s="172"/>
      <c r="E84" s="725" t="str">
        <f>Parameters!D9</f>
        <v xml:space="preserve"> </v>
      </c>
      <c r="F84" s="734"/>
      <c r="G84" s="580" t="s">
        <v>215</v>
      </c>
      <c r="H84" s="20"/>
      <c r="I84" s="375"/>
      <c r="J84" s="118"/>
      <c r="K84" s="725" t="str">
        <f>Parameters!D14</f>
        <v xml:space="preserve"> </v>
      </c>
      <c r="L84" s="734"/>
      <c r="M84" s="17"/>
      <c r="N84" s="17"/>
      <c r="O84" s="17"/>
    </row>
    <row r="85" spans="1:18" ht="12" customHeight="1" thickBot="1">
      <c r="A85" s="17"/>
      <c r="B85" s="17"/>
      <c r="C85" s="421" t="s">
        <v>31</v>
      </c>
      <c r="D85" s="172"/>
      <c r="E85" s="725" t="str">
        <f>Parameters!D10</f>
        <v xml:space="preserve"> </v>
      </c>
      <c r="F85" s="734"/>
      <c r="G85" s="580" t="s">
        <v>216</v>
      </c>
      <c r="H85" s="20"/>
      <c r="I85" s="175"/>
      <c r="J85" s="118"/>
      <c r="K85" s="725" t="str">
        <f>Parameters!D17</f>
        <v>Euro</v>
      </c>
      <c r="L85" s="734"/>
      <c r="M85" s="17"/>
      <c r="N85" s="17"/>
      <c r="O85" s="17"/>
    </row>
    <row r="86" spans="1:18" ht="12" customHeight="1" thickBot="1">
      <c r="A86" s="17"/>
      <c r="B86" s="17"/>
      <c r="C86" s="421" t="s">
        <v>33</v>
      </c>
      <c r="D86" s="172"/>
      <c r="E86" s="725" t="str">
        <f>Parameters!D11</f>
        <v xml:space="preserve"> </v>
      </c>
      <c r="F86" s="734"/>
      <c r="G86" s="580" t="s">
        <v>32</v>
      </c>
      <c r="H86" s="20"/>
      <c r="I86" s="375"/>
      <c r="J86" s="118"/>
      <c r="K86" s="725"/>
      <c r="L86" s="734"/>
      <c r="M86" s="257" t="s">
        <v>232</v>
      </c>
      <c r="N86" s="17"/>
      <c r="O86" s="17"/>
    </row>
    <row r="87" spans="1:18" ht="12" customHeight="1" thickBot="1">
      <c r="A87" s="17"/>
      <c r="B87" s="17"/>
      <c r="C87" s="424" t="s">
        <v>35</v>
      </c>
      <c r="D87" s="206"/>
      <c r="E87" s="725" t="str">
        <f>Parameters!D12</f>
        <v xml:space="preserve"> </v>
      </c>
      <c r="F87" s="734"/>
      <c r="G87" s="580" t="s">
        <v>34</v>
      </c>
      <c r="H87" s="197"/>
      <c r="I87" s="175"/>
      <c r="J87" s="118"/>
      <c r="K87" s="725"/>
      <c r="L87" s="734"/>
      <c r="M87" s="257" t="s">
        <v>257</v>
      </c>
      <c r="N87" s="17"/>
      <c r="O87" s="17"/>
    </row>
    <row r="88" spans="1:18" ht="12" customHeight="1" thickBot="1">
      <c r="A88" s="17"/>
      <c r="B88" s="17"/>
      <c r="C88" s="17"/>
      <c r="D88" s="17"/>
      <c r="E88" s="17"/>
      <c r="F88" s="17"/>
      <c r="G88" s="424" t="s">
        <v>36</v>
      </c>
      <c r="H88" s="226"/>
      <c r="I88" s="377"/>
      <c r="J88" s="119"/>
      <c r="K88" s="725"/>
      <c r="L88" s="734"/>
      <c r="M88" s="17"/>
      <c r="N88" s="17"/>
      <c r="O88" s="17"/>
    </row>
    <row r="89" spans="1:18" ht="12" customHeight="1" thickBot="1">
      <c r="A89" s="17"/>
      <c r="B89" s="17"/>
      <c r="C89" s="412"/>
      <c r="D89" s="143"/>
      <c r="E89" s="62"/>
      <c r="F89" s="62"/>
      <c r="G89" s="143"/>
      <c r="H89" s="62"/>
      <c r="I89" s="62"/>
      <c r="J89" s="62"/>
      <c r="K89" s="412"/>
      <c r="L89" s="17"/>
      <c r="M89" s="17"/>
      <c r="N89" s="17"/>
      <c r="O89" s="17"/>
    </row>
    <row r="90" spans="1:18">
      <c r="A90" s="17"/>
      <c r="B90" s="17"/>
      <c r="C90" s="380" t="s">
        <v>259</v>
      </c>
      <c r="D90" s="381"/>
      <c r="E90" s="381"/>
      <c r="F90" s="381"/>
      <c r="G90" s="381"/>
      <c r="H90" s="381"/>
      <c r="I90" s="381"/>
      <c r="J90" s="381"/>
      <c r="K90" s="381"/>
      <c r="L90" s="381"/>
      <c r="M90" s="381"/>
      <c r="N90" s="388"/>
      <c r="O90" s="17"/>
    </row>
    <row r="91" spans="1:18">
      <c r="A91" s="17"/>
      <c r="B91" s="17"/>
      <c r="C91" s="447" t="s">
        <v>260</v>
      </c>
      <c r="D91" s="448"/>
      <c r="E91" s="448"/>
      <c r="F91" s="449"/>
      <c r="G91" s="586"/>
      <c r="H91" s="448"/>
      <c r="I91" s="448"/>
      <c r="J91" s="448"/>
      <c r="K91" s="448"/>
      <c r="L91" s="448"/>
      <c r="M91" s="448"/>
      <c r="N91" s="450"/>
      <c r="O91" s="8"/>
      <c r="P91" s="8"/>
      <c r="Q91" s="8"/>
      <c r="R91" s="8"/>
    </row>
    <row r="92" spans="1:18">
      <c r="A92" s="17"/>
      <c r="B92" s="17"/>
      <c r="C92" s="421" t="s">
        <v>261</v>
      </c>
      <c r="D92" s="376"/>
      <c r="E92" s="376"/>
      <c r="F92" s="422"/>
      <c r="G92" s="587" t="s">
        <v>43</v>
      </c>
      <c r="H92" s="376"/>
      <c r="I92" s="376"/>
      <c r="J92" s="376" t="s">
        <v>43</v>
      </c>
      <c r="K92" s="376"/>
      <c r="L92" s="376"/>
      <c r="M92" s="376"/>
      <c r="N92" s="451"/>
      <c r="O92" s="8"/>
      <c r="P92" s="31"/>
      <c r="Q92" s="8"/>
      <c r="R92" s="8"/>
    </row>
    <row r="93" spans="1:18">
      <c r="A93" s="17"/>
      <c r="B93" s="17"/>
      <c r="C93" s="421" t="s">
        <v>262</v>
      </c>
      <c r="D93" s="376"/>
      <c r="E93" s="376"/>
      <c r="F93" s="422"/>
      <c r="G93" s="587" t="s">
        <v>43</v>
      </c>
      <c r="H93" s="376"/>
      <c r="I93" s="376"/>
      <c r="J93" s="376" t="s">
        <v>43</v>
      </c>
      <c r="K93" s="376"/>
      <c r="L93" s="376"/>
      <c r="M93" s="376"/>
      <c r="N93" s="451"/>
      <c r="O93" s="8"/>
      <c r="P93" s="31"/>
      <c r="Q93" s="8"/>
      <c r="R93" s="8"/>
    </row>
    <row r="94" spans="1:18">
      <c r="A94" s="17"/>
      <c r="B94" s="17"/>
      <c r="C94" s="421" t="s">
        <v>263</v>
      </c>
      <c r="D94" s="376"/>
      <c r="E94" s="376"/>
      <c r="F94" s="422"/>
      <c r="G94" s="588" t="s">
        <v>43</v>
      </c>
      <c r="H94" s="376"/>
      <c r="I94" s="376"/>
      <c r="J94" s="376" t="s">
        <v>43</v>
      </c>
      <c r="K94" s="376"/>
      <c r="L94" s="376"/>
      <c r="M94" s="376"/>
      <c r="N94" s="451"/>
      <c r="O94" s="8"/>
      <c r="P94" s="31"/>
      <c r="Q94" s="8"/>
      <c r="R94" s="8"/>
    </row>
    <row r="95" spans="1:18">
      <c r="A95" s="17"/>
      <c r="B95" s="17"/>
      <c r="C95" s="421" t="s">
        <v>264</v>
      </c>
      <c r="D95" s="376"/>
      <c r="E95" s="376"/>
      <c r="F95" s="422"/>
      <c r="G95" s="589" t="s">
        <v>43</v>
      </c>
      <c r="H95" s="376"/>
      <c r="I95" s="376"/>
      <c r="J95" s="376"/>
      <c r="K95" s="376"/>
      <c r="L95" s="376"/>
      <c r="M95" s="376"/>
      <c r="N95" s="451"/>
      <c r="O95" s="8"/>
      <c r="P95" s="31"/>
      <c r="Q95" s="8"/>
      <c r="R95" s="22"/>
    </row>
    <row r="96" spans="1:18">
      <c r="A96" s="17"/>
      <c r="B96" s="17"/>
      <c r="C96" s="452"/>
      <c r="D96" s="412"/>
      <c r="E96" s="412"/>
      <c r="F96" s="412"/>
      <c r="G96" s="17"/>
      <c r="H96" s="17"/>
      <c r="I96" s="17"/>
      <c r="J96" s="412"/>
      <c r="K96" s="412"/>
      <c r="L96" s="412"/>
      <c r="M96" s="412"/>
      <c r="N96" s="453"/>
      <c r="O96" s="8"/>
      <c r="P96" s="31"/>
      <c r="Q96" s="23"/>
      <c r="R96" s="23"/>
    </row>
    <row r="97" spans="1:18">
      <c r="A97" s="17"/>
      <c r="B97" s="17"/>
      <c r="C97" s="454" t="s">
        <v>265</v>
      </c>
      <c r="D97" s="186"/>
      <c r="E97" s="186"/>
      <c r="F97" s="186"/>
      <c r="G97" s="186"/>
      <c r="H97" s="186"/>
      <c r="I97" s="186"/>
      <c r="J97" s="186"/>
      <c r="K97" s="186"/>
      <c r="L97" s="186"/>
      <c r="M97" s="439"/>
      <c r="N97" s="188"/>
      <c r="O97" s="17"/>
      <c r="P97" s="31"/>
      <c r="Q97" s="23"/>
      <c r="R97" s="23"/>
    </row>
    <row r="98" spans="1:18">
      <c r="A98" s="17"/>
      <c r="B98" s="17"/>
      <c r="C98" s="230"/>
      <c r="D98" s="417" t="s">
        <v>266</v>
      </c>
      <c r="E98" s="143"/>
      <c r="F98" s="143"/>
      <c r="G98" s="192"/>
      <c r="H98" s="192"/>
      <c r="I98" s="192"/>
      <c r="J98" s="192"/>
      <c r="K98" s="192"/>
      <c r="L98" s="192"/>
      <c r="M98" s="417"/>
      <c r="N98" s="453"/>
      <c r="O98" s="17"/>
      <c r="P98" s="23"/>
      <c r="Q98" s="23"/>
      <c r="R98" s="23"/>
    </row>
    <row r="99" spans="1:18">
      <c r="A99" s="17"/>
      <c r="B99" s="17"/>
      <c r="C99" s="183"/>
      <c r="D99" s="412" t="s">
        <v>267</v>
      </c>
      <c r="E99" s="143"/>
      <c r="F99" s="143"/>
      <c r="G99" s="143"/>
      <c r="H99" s="143"/>
      <c r="I99" s="143"/>
      <c r="J99" s="143"/>
      <c r="K99" s="143"/>
      <c r="L99" s="143"/>
      <c r="M99" s="412"/>
      <c r="N99" s="453"/>
      <c r="O99" s="17"/>
      <c r="P99" s="23"/>
      <c r="Q99" s="23"/>
      <c r="R99" s="23"/>
    </row>
    <row r="100" spans="1:18">
      <c r="A100" s="17"/>
      <c r="B100" s="17"/>
      <c r="C100" s="183"/>
      <c r="D100" s="412" t="s">
        <v>268</v>
      </c>
      <c r="E100" s="143"/>
      <c r="F100" s="412"/>
      <c r="G100" s="143"/>
      <c r="H100" s="143"/>
      <c r="I100" s="143"/>
      <c r="J100" s="143"/>
      <c r="K100" s="143"/>
      <c r="L100" s="143"/>
      <c r="M100" s="412"/>
      <c r="N100" s="453"/>
      <c r="O100" s="17"/>
      <c r="P100" s="23"/>
      <c r="Q100" s="23"/>
      <c r="R100" s="23"/>
    </row>
    <row r="101" spans="1:18">
      <c r="A101" s="17"/>
      <c r="B101" s="17"/>
      <c r="C101" s="455" t="s">
        <v>269</v>
      </c>
      <c r="D101" s="456"/>
      <c r="E101" s="186"/>
      <c r="F101" s="439"/>
      <c r="G101" s="186"/>
      <c r="H101" s="186"/>
      <c r="I101" s="186"/>
      <c r="J101" s="186"/>
      <c r="K101" s="186"/>
      <c r="L101" s="186"/>
      <c r="M101" s="439"/>
      <c r="N101" s="457"/>
      <c r="O101" s="17"/>
      <c r="P101" s="23"/>
      <c r="Q101" s="23"/>
      <c r="R101" s="23"/>
    </row>
    <row r="102" spans="1:18">
      <c r="A102" s="17"/>
      <c r="B102" s="17"/>
      <c r="C102" s="590"/>
      <c r="D102" s="192"/>
      <c r="E102" s="417"/>
      <c r="F102" s="417"/>
      <c r="G102" s="192"/>
      <c r="H102" s="192"/>
      <c r="I102" s="192"/>
      <c r="J102" s="192"/>
      <c r="K102" s="192"/>
      <c r="L102" s="192"/>
      <c r="M102" s="417"/>
      <c r="N102" s="458"/>
      <c r="O102" s="17"/>
      <c r="P102" s="23"/>
      <c r="Q102" s="23"/>
      <c r="R102" s="23"/>
    </row>
    <row r="103" spans="1:18">
      <c r="A103" s="17"/>
      <c r="B103" s="17"/>
      <c r="C103" s="591" t="s">
        <v>43</v>
      </c>
      <c r="D103" s="143"/>
      <c r="E103" s="412"/>
      <c r="F103" s="412"/>
      <c r="G103" s="143"/>
      <c r="H103" s="143"/>
      <c r="I103" s="143"/>
      <c r="J103" s="143"/>
      <c r="K103" s="143"/>
      <c r="L103" s="143"/>
      <c r="M103" s="412"/>
      <c r="N103" s="453"/>
      <c r="O103" s="17"/>
      <c r="P103" s="23"/>
      <c r="Q103" s="23"/>
      <c r="R103" s="23"/>
    </row>
    <row r="104" spans="1:18">
      <c r="A104" s="17"/>
      <c r="B104" s="17"/>
      <c r="C104" s="591"/>
      <c r="D104" s="143"/>
      <c r="E104" s="412"/>
      <c r="F104" s="412"/>
      <c r="G104" s="143"/>
      <c r="H104" s="143"/>
      <c r="I104" s="143"/>
      <c r="J104" s="143"/>
      <c r="K104" s="143"/>
      <c r="L104" s="143"/>
      <c r="M104" s="412"/>
      <c r="N104" s="453"/>
      <c r="O104" s="17"/>
      <c r="P104" s="23"/>
      <c r="Q104" s="23"/>
      <c r="R104" s="23"/>
    </row>
    <row r="105" spans="1:18">
      <c r="A105" s="17"/>
      <c r="B105" s="17"/>
      <c r="C105" s="591"/>
      <c r="D105" s="143"/>
      <c r="E105" s="412"/>
      <c r="F105" s="412"/>
      <c r="G105" s="143"/>
      <c r="H105" s="143"/>
      <c r="I105" s="143"/>
      <c r="J105" s="143"/>
      <c r="K105" s="143"/>
      <c r="L105" s="143"/>
      <c r="M105" s="412"/>
      <c r="N105" s="453"/>
      <c r="O105" s="17"/>
      <c r="P105" s="23"/>
      <c r="Q105" s="23"/>
      <c r="R105" s="23"/>
    </row>
    <row r="106" spans="1:18">
      <c r="A106" s="17"/>
      <c r="B106" s="17"/>
      <c r="C106" s="592"/>
      <c r="D106" s="14"/>
      <c r="E106" s="412"/>
      <c r="F106" s="412"/>
      <c r="G106" s="14"/>
      <c r="H106" s="14"/>
      <c r="I106" s="14"/>
      <c r="J106" s="14"/>
      <c r="K106" s="14"/>
      <c r="L106" s="14"/>
      <c r="M106" s="14"/>
      <c r="N106" s="21"/>
      <c r="O106" s="17"/>
      <c r="P106" s="23"/>
      <c r="Q106" s="23"/>
      <c r="R106" s="23"/>
    </row>
    <row r="107" spans="1:18">
      <c r="A107" s="17"/>
      <c r="B107" s="17"/>
      <c r="C107" s="459" t="s">
        <v>270</v>
      </c>
      <c r="D107" s="295"/>
      <c r="E107" s="460"/>
      <c r="F107" s="461" t="s">
        <v>271</v>
      </c>
      <c r="G107" s="462" t="s">
        <v>272</v>
      </c>
      <c r="H107" s="295"/>
      <c r="I107" s="295"/>
      <c r="J107" s="295"/>
      <c r="K107" s="295"/>
      <c r="L107" s="295"/>
      <c r="M107" s="295"/>
      <c r="N107" s="463"/>
      <c r="O107" s="17"/>
      <c r="P107" s="23"/>
      <c r="Q107" s="23"/>
      <c r="R107" s="23"/>
    </row>
    <row r="108" spans="1:18">
      <c r="A108" s="17"/>
      <c r="B108" s="17"/>
      <c r="C108" s="464" t="s">
        <v>273</v>
      </c>
      <c r="D108" s="465"/>
      <c r="E108" s="449"/>
      <c r="F108" s="593"/>
      <c r="G108" s="589"/>
      <c r="H108" s="351"/>
      <c r="I108" s="351"/>
      <c r="J108" s="351"/>
      <c r="K108" s="351"/>
      <c r="L108" s="351"/>
      <c r="M108" s="351"/>
      <c r="N108" s="352"/>
      <c r="O108" s="17"/>
      <c r="P108" s="23"/>
      <c r="Q108" s="23"/>
      <c r="R108" s="23"/>
    </row>
    <row r="109" spans="1:18">
      <c r="A109" s="17"/>
      <c r="B109" s="17"/>
      <c r="C109" s="464" t="s">
        <v>274</v>
      </c>
      <c r="D109" s="351"/>
      <c r="E109" s="449"/>
      <c r="F109" s="593" t="s">
        <v>43</v>
      </c>
      <c r="G109" s="589" t="s">
        <v>43</v>
      </c>
      <c r="H109" s="351"/>
      <c r="I109" s="351"/>
      <c r="J109" s="351"/>
      <c r="K109" s="351"/>
      <c r="L109" s="351"/>
      <c r="M109" s="351"/>
      <c r="N109" s="352"/>
      <c r="O109" s="17"/>
      <c r="P109" s="23"/>
      <c r="Q109" s="23"/>
      <c r="R109" s="23"/>
    </row>
    <row r="110" spans="1:18">
      <c r="A110" s="17"/>
      <c r="B110" s="17"/>
      <c r="C110" s="452"/>
      <c r="D110" s="412"/>
      <c r="E110" s="412"/>
      <c r="F110" s="412"/>
      <c r="G110" s="412"/>
      <c r="H110" s="412"/>
      <c r="I110" s="412"/>
      <c r="J110" s="412"/>
      <c r="K110" s="17"/>
      <c r="L110" s="17"/>
      <c r="M110" s="17"/>
      <c r="N110" s="453"/>
      <c r="O110" s="17"/>
      <c r="P110" s="23"/>
      <c r="Q110" s="23"/>
      <c r="R110" s="23"/>
    </row>
    <row r="111" spans="1:18">
      <c r="A111" s="17"/>
      <c r="B111" s="17"/>
      <c r="C111" s="185" t="s">
        <v>45</v>
      </c>
      <c r="D111" s="186"/>
      <c r="E111" s="186"/>
      <c r="F111" s="186"/>
      <c r="G111" s="186"/>
      <c r="H111" s="186"/>
      <c r="I111" s="186"/>
      <c r="J111" s="186"/>
      <c r="K111" s="186"/>
      <c r="L111" s="186"/>
      <c r="M111" s="186"/>
      <c r="N111" s="188"/>
      <c r="O111" s="17"/>
      <c r="P111" s="23"/>
      <c r="Q111" s="23"/>
      <c r="R111" s="23"/>
    </row>
    <row r="112" spans="1:18">
      <c r="A112" s="17"/>
      <c r="B112" s="17"/>
      <c r="C112" s="189" t="s">
        <v>46</v>
      </c>
      <c r="D112" s="29" t="s">
        <v>47</v>
      </c>
      <c r="E112" s="143"/>
      <c r="F112" s="14"/>
      <c r="G112" s="14"/>
      <c r="H112" s="176"/>
      <c r="I112" s="29" t="s">
        <v>47</v>
      </c>
      <c r="J112" s="14"/>
      <c r="K112" s="14"/>
      <c r="L112" s="14"/>
      <c r="M112" s="14"/>
      <c r="N112" s="21"/>
      <c r="O112" s="14"/>
      <c r="P112" s="23"/>
      <c r="Q112" s="23"/>
      <c r="R112" s="23"/>
    </row>
    <row r="113" spans="1:15">
      <c r="A113" s="17"/>
      <c r="B113" s="17"/>
      <c r="C113" s="191" t="s">
        <v>50</v>
      </c>
      <c r="D113" s="210" t="s">
        <v>43</v>
      </c>
      <c r="E113" s="192"/>
      <c r="F113" s="193"/>
      <c r="G113" s="193"/>
      <c r="H113" s="194"/>
      <c r="I113" s="210"/>
      <c r="J113" s="192"/>
      <c r="K113" s="193"/>
      <c r="L113" s="193"/>
      <c r="M113" s="193"/>
      <c r="N113" s="195"/>
      <c r="O113" s="29"/>
    </row>
    <row r="114" spans="1:15">
      <c r="A114" s="17"/>
      <c r="B114" s="17"/>
      <c r="C114" s="196" t="s">
        <v>51</v>
      </c>
      <c r="D114" s="7" t="s">
        <v>43</v>
      </c>
      <c r="E114" s="197"/>
      <c r="F114" s="197"/>
      <c r="G114" s="197"/>
      <c r="H114" s="198"/>
      <c r="I114" s="7"/>
      <c r="J114" s="197"/>
      <c r="K114" s="197"/>
      <c r="L114" s="197"/>
      <c r="M114" s="197"/>
      <c r="N114" s="199"/>
      <c r="O114" s="143"/>
    </row>
    <row r="115" spans="1:15">
      <c r="A115" s="17"/>
      <c r="B115" s="17"/>
      <c r="C115" s="189"/>
      <c r="D115" s="771" t="str">
        <f>Parameters!D12</f>
        <v xml:space="preserve"> </v>
      </c>
      <c r="E115" s="772"/>
      <c r="F115" s="772"/>
      <c r="G115" s="772"/>
      <c r="H115" s="773"/>
      <c r="I115" s="774" t="str">
        <f>Parameters!D16</f>
        <v xml:space="preserve"> </v>
      </c>
      <c r="J115" s="775"/>
      <c r="K115" s="775"/>
      <c r="L115" s="775"/>
      <c r="M115" s="775"/>
      <c r="N115" s="776"/>
      <c r="O115" s="14"/>
    </row>
    <row r="116" spans="1:15" ht="14" thickBot="1">
      <c r="A116" s="17"/>
      <c r="B116" s="17"/>
      <c r="C116" s="204" t="s">
        <v>52</v>
      </c>
      <c r="D116" s="15" t="s">
        <v>275</v>
      </c>
      <c r="E116" s="205"/>
      <c r="F116" s="594"/>
      <c r="G116" s="205"/>
      <c r="H116" s="206"/>
      <c r="I116" s="15" t="s">
        <v>276</v>
      </c>
      <c r="J116" s="207"/>
      <c r="K116" s="473"/>
      <c r="L116" s="595"/>
      <c r="M116" s="435"/>
      <c r="N116" s="466"/>
      <c r="O116" s="143"/>
    </row>
    <row r="117" spans="1:15">
      <c r="A117" s="17"/>
      <c r="B117" s="17"/>
      <c r="C117" s="22"/>
      <c r="D117" s="22"/>
      <c r="E117" s="8"/>
      <c r="F117" s="8"/>
      <c r="G117" s="23"/>
      <c r="H117" s="23"/>
      <c r="I117" s="23"/>
      <c r="J117" s="31"/>
      <c r="K117" s="8"/>
      <c r="L117" s="22"/>
      <c r="M117" s="22"/>
      <c r="N117" s="8"/>
      <c r="O117" s="14"/>
    </row>
    <row r="118" spans="1:15">
      <c r="A118" s="17"/>
      <c r="B118" s="17"/>
      <c r="D118" s="22"/>
      <c r="E118" s="8"/>
      <c r="F118" s="8"/>
      <c r="G118" s="23"/>
      <c r="H118" s="23"/>
      <c r="I118" s="23"/>
      <c r="J118" s="31"/>
      <c r="K118" s="8"/>
      <c r="L118" s="22"/>
      <c r="M118" s="22"/>
      <c r="N118" s="8"/>
      <c r="O118" s="14"/>
    </row>
    <row r="119" spans="1:15">
      <c r="A119" s="31"/>
      <c r="B119" s="8"/>
      <c r="D119" s="22"/>
      <c r="E119" s="8"/>
      <c r="F119" s="8"/>
      <c r="G119" s="23"/>
      <c r="H119" s="23"/>
      <c r="I119" s="23"/>
      <c r="J119" s="31"/>
      <c r="K119" s="8"/>
      <c r="L119" s="22"/>
      <c r="M119" s="22"/>
      <c r="N119" s="8"/>
      <c r="O119" s="8"/>
    </row>
    <row r="120" spans="1:15">
      <c r="B120" s="8"/>
      <c r="O120" s="8"/>
    </row>
    <row r="121" spans="1:15">
      <c r="B121" s="8"/>
      <c r="O121" s="8"/>
    </row>
  </sheetData>
  <mergeCells count="35">
    <mergeCell ref="K87:L87"/>
    <mergeCell ref="K88:L88"/>
    <mergeCell ref="D115:H115"/>
    <mergeCell ref="I115:N115"/>
    <mergeCell ref="I49:K49"/>
    <mergeCell ref="E83:F83"/>
    <mergeCell ref="E84:F84"/>
    <mergeCell ref="E85:F85"/>
    <mergeCell ref="E86:F86"/>
    <mergeCell ref="E87:F87"/>
    <mergeCell ref="K83:L83"/>
    <mergeCell ref="K84:L84"/>
    <mergeCell ref="K85:L85"/>
    <mergeCell ref="K86:L86"/>
    <mergeCell ref="C46:D46"/>
    <mergeCell ref="C48:D48"/>
    <mergeCell ref="I44:K44"/>
    <mergeCell ref="I45:K45"/>
    <mergeCell ref="I46:K46"/>
    <mergeCell ref="I47:K47"/>
    <mergeCell ref="I48:K48"/>
    <mergeCell ref="C47:D47"/>
    <mergeCell ref="C7:D7"/>
    <mergeCell ref="I7:K7"/>
    <mergeCell ref="I8:K8"/>
    <mergeCell ref="C44:D44"/>
    <mergeCell ref="C45:D45"/>
    <mergeCell ref="I3:K3"/>
    <mergeCell ref="I4:K4"/>
    <mergeCell ref="I5:K5"/>
    <mergeCell ref="I6:K6"/>
    <mergeCell ref="C3:D3"/>
    <mergeCell ref="C4:D4"/>
    <mergeCell ref="C5:D5"/>
    <mergeCell ref="C6:D6"/>
  </mergeCells>
  <pageMargins left="0.7" right="0.7" top="0.75" bottom="0.75" header="0.3" footer="0.3"/>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defaultSize="0" autoFill="0" autoLine="0" autoPict="0">
                <anchor moveWithCells="1">
                  <from>
                    <xdr:col>2</xdr:col>
                    <xdr:colOff>304800</xdr:colOff>
                    <xdr:row>97</xdr:row>
                    <xdr:rowOff>63500</xdr:rowOff>
                  </from>
                  <to>
                    <xdr:col>3</xdr:col>
                    <xdr:colOff>0</xdr:colOff>
                    <xdr:row>98</xdr:row>
                    <xdr:rowOff>139700</xdr:rowOff>
                  </to>
                </anchor>
              </controlPr>
            </control>
          </mc:Choice>
        </mc:AlternateContent>
        <mc:AlternateContent xmlns:mc="http://schemas.openxmlformats.org/markup-compatibility/2006">
          <mc:Choice Requires="x14">
            <control shapeId="3097" r:id="rId5" name="Check Box 25">
              <controlPr defaultSize="0" autoFill="0" autoLine="0" autoPict="0">
                <anchor moveWithCells="1">
                  <from>
                    <xdr:col>2</xdr:col>
                    <xdr:colOff>304800</xdr:colOff>
                    <xdr:row>98</xdr:row>
                    <xdr:rowOff>63500</xdr:rowOff>
                  </from>
                  <to>
                    <xdr:col>3</xdr:col>
                    <xdr:colOff>0</xdr:colOff>
                    <xdr:row>99</xdr:row>
                    <xdr:rowOff>114300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2</xdr:col>
                    <xdr:colOff>304800</xdr:colOff>
                    <xdr:row>99</xdr:row>
                    <xdr:rowOff>50800</xdr:rowOff>
                  </from>
                  <to>
                    <xdr:col>3</xdr:col>
                    <xdr:colOff>0</xdr:colOff>
                    <xdr:row>100</xdr:row>
                    <xdr:rowOff>101600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5"/>
  <sheetViews>
    <sheetView showGridLines="0" showRowColHeaders="0" showZeros="0" workbookViewId="0">
      <selection activeCell="B57" sqref="B57"/>
    </sheetView>
  </sheetViews>
  <sheetFormatPr baseColWidth="10" defaultColWidth="8.83203125" defaultRowHeight="13"/>
  <cols>
    <col min="3" max="3" width="17.83203125" customWidth="1"/>
    <col min="4" max="4" width="13.6640625" customWidth="1"/>
    <col min="5" max="5" width="10.6640625" customWidth="1"/>
    <col min="6" max="6" width="11.6640625" customWidth="1"/>
    <col min="7" max="7" width="10.5" customWidth="1"/>
  </cols>
  <sheetData>
    <row r="1" spans="1:7" ht="20" customHeight="1" thickBot="1">
      <c r="A1" s="258" t="s">
        <v>277</v>
      </c>
      <c r="B1" s="259"/>
      <c r="C1" s="262" t="s">
        <v>278</v>
      </c>
      <c r="D1" s="261"/>
      <c r="E1" s="262"/>
      <c r="F1" s="262"/>
      <c r="G1" s="263"/>
    </row>
    <row r="2" spans="1:7" s="63" customFormat="1" ht="9" customHeight="1" thickBot="1">
      <c r="A2" s="474"/>
      <c r="B2" s="475"/>
      <c r="C2" s="476"/>
      <c r="D2" s="475"/>
      <c r="E2" s="477"/>
      <c r="F2"/>
      <c r="G2" s="478"/>
    </row>
    <row r="3" spans="1:7" ht="14" thickBot="1">
      <c r="A3" s="166" t="s">
        <v>27</v>
      </c>
      <c r="B3" s="167"/>
      <c r="C3" s="693" t="str">
        <f>Parameters!D8</f>
        <v xml:space="preserve"> </v>
      </c>
      <c r="D3" s="169" t="s">
        <v>235</v>
      </c>
      <c r="E3" s="167"/>
      <c r="F3" s="725" t="str">
        <f>Parameters!D13</f>
        <v xml:space="preserve">  </v>
      </c>
      <c r="G3" s="726"/>
    </row>
    <row r="4" spans="1:7" ht="14" thickBot="1">
      <c r="A4" s="171" t="s">
        <v>29</v>
      </c>
      <c r="B4" s="172"/>
      <c r="C4" s="693" t="str">
        <f>Parameters!D9</f>
        <v xml:space="preserve"> </v>
      </c>
      <c r="D4" s="173" t="s">
        <v>236</v>
      </c>
      <c r="E4" s="172"/>
      <c r="F4" s="725" t="str">
        <f>Parameters!D12</f>
        <v xml:space="preserve"> </v>
      </c>
      <c r="G4" s="726"/>
    </row>
    <row r="5" spans="1:7" ht="14" thickBot="1">
      <c r="A5" s="171" t="s">
        <v>279</v>
      </c>
      <c r="B5" s="172"/>
      <c r="C5" s="693" t="str">
        <f>Parameters!D10</f>
        <v xml:space="preserve"> </v>
      </c>
      <c r="D5" s="173" t="s">
        <v>215</v>
      </c>
      <c r="E5" s="172"/>
      <c r="F5" s="725" t="str">
        <f>Parameters!D14</f>
        <v xml:space="preserve"> </v>
      </c>
      <c r="G5" s="726"/>
    </row>
    <row r="6" spans="1:7" ht="14" thickBot="1">
      <c r="A6" s="224" t="s">
        <v>33</v>
      </c>
      <c r="B6" s="206"/>
      <c r="C6" s="693" t="str">
        <f>Parameters!D11</f>
        <v xml:space="preserve"> </v>
      </c>
      <c r="D6" s="11" t="s">
        <v>216</v>
      </c>
      <c r="E6" s="206"/>
      <c r="F6" s="725" t="str">
        <f>Parameters!D17</f>
        <v>Euro</v>
      </c>
      <c r="G6" s="726"/>
    </row>
    <row r="7" spans="1:7" s="63" customFormat="1" ht="9" customHeight="1" thickBot="1">
      <c r="A7" s="64"/>
      <c r="B7" s="64"/>
      <c r="C7" s="64"/>
      <c r="D7" s="64"/>
      <c r="E7" s="64"/>
      <c r="F7"/>
      <c r="G7" s="64"/>
    </row>
    <row r="8" spans="1:7" ht="12" customHeight="1" thickBot="1">
      <c r="A8" s="166" t="s">
        <v>280</v>
      </c>
      <c r="B8" s="19"/>
      <c r="C8" s="19"/>
      <c r="D8" s="777" t="str">
        <f>Parameters!D7</f>
        <v xml:space="preserve"> </v>
      </c>
      <c r="E8" s="778"/>
      <c r="F8" s="778"/>
      <c r="G8" s="779"/>
    </row>
    <row r="9" spans="1:7" ht="12" customHeight="1" thickBot="1">
      <c r="A9" s="171" t="s">
        <v>281</v>
      </c>
      <c r="B9" s="20"/>
      <c r="C9" s="20"/>
      <c r="D9" s="777" t="str">
        <f>Parameters!D18</f>
        <v xml:space="preserve"> </v>
      </c>
      <c r="E9" s="778"/>
      <c r="F9" s="778"/>
      <c r="G9" s="779"/>
    </row>
    <row r="10" spans="1:7" ht="12" customHeight="1" thickBot="1">
      <c r="A10" s="694" t="s">
        <v>282</v>
      </c>
      <c r="B10" s="20"/>
      <c r="C10" s="20"/>
      <c r="D10" s="777" t="str">
        <f>Parameters!D19</f>
        <v xml:space="preserve"> </v>
      </c>
      <c r="E10" s="778"/>
      <c r="F10" s="778"/>
      <c r="G10" s="779"/>
    </row>
    <row r="11" spans="1:7" ht="12" customHeight="1" thickBot="1">
      <c r="A11" s="53" t="s">
        <v>283</v>
      </c>
      <c r="B11" s="14"/>
      <c r="C11" s="14"/>
      <c r="D11" s="777" t="str">
        <f>Parameters!D20</f>
        <v xml:space="preserve"> </v>
      </c>
      <c r="E11" s="778"/>
      <c r="F11" s="778"/>
      <c r="G11" s="779"/>
    </row>
    <row r="12" spans="1:7" ht="12" customHeight="1" thickBot="1">
      <c r="A12" s="479" t="s">
        <v>284</v>
      </c>
      <c r="B12" s="197"/>
      <c r="C12" s="197"/>
      <c r="D12" s="777" t="str">
        <f>Parameters!D21</f>
        <v xml:space="preserve"> </v>
      </c>
      <c r="E12" s="778"/>
      <c r="F12" s="778"/>
      <c r="G12" s="779"/>
    </row>
    <row r="13" spans="1:7" ht="12" customHeight="1" thickBot="1">
      <c r="A13" s="224" t="s">
        <v>285</v>
      </c>
      <c r="B13" s="15"/>
      <c r="C13" s="15"/>
      <c r="D13" s="777" t="str">
        <f>Parameters!D22</f>
        <v xml:space="preserve"> </v>
      </c>
      <c r="E13" s="778"/>
      <c r="F13" s="778"/>
      <c r="G13" s="779"/>
    </row>
    <row r="14" spans="1:7" s="63" customFormat="1" ht="14" thickBot="1">
      <c r="A14" s="64"/>
      <c r="B14" s="64"/>
      <c r="C14" s="64"/>
      <c r="D14" s="64"/>
      <c r="E14" s="64"/>
      <c r="F14"/>
      <c r="G14" s="480"/>
    </row>
    <row r="15" spans="1:7" ht="12" customHeight="1">
      <c r="A15" s="179" t="s">
        <v>286</v>
      </c>
      <c r="B15" s="180"/>
      <c r="C15" s="180"/>
      <c r="D15" s="180"/>
      <c r="E15" s="481" t="s">
        <v>287</v>
      </c>
      <c r="F15" s="481" t="s">
        <v>288</v>
      </c>
      <c r="G15" s="482" t="s">
        <v>289</v>
      </c>
    </row>
    <row r="16" spans="1:7" ht="12" customHeight="1">
      <c r="A16" s="18" t="s">
        <v>43</v>
      </c>
      <c r="B16" s="376"/>
      <c r="C16" s="376"/>
      <c r="D16" s="571"/>
      <c r="E16" s="604"/>
      <c r="F16" s="605"/>
      <c r="G16" s="606"/>
    </row>
    <row r="17" spans="1:7" ht="12" customHeight="1">
      <c r="A17" s="18"/>
      <c r="B17" s="376"/>
      <c r="C17" s="376"/>
      <c r="D17" s="571"/>
      <c r="E17" s="604"/>
      <c r="F17" s="605"/>
      <c r="G17" s="606"/>
    </row>
    <row r="18" spans="1:7" ht="12" customHeight="1">
      <c r="A18" s="18"/>
      <c r="B18" s="376"/>
      <c r="C18" s="376"/>
      <c r="D18" s="571"/>
      <c r="E18" s="604"/>
      <c r="F18" s="605"/>
      <c r="G18" s="606"/>
    </row>
    <row r="19" spans="1:7" ht="12" customHeight="1">
      <c r="A19" s="18"/>
      <c r="B19" s="376"/>
      <c r="C19" s="376"/>
      <c r="D19" s="571"/>
      <c r="E19" s="604"/>
      <c r="F19" s="605"/>
      <c r="G19" s="606"/>
    </row>
    <row r="20" spans="1:7" ht="12" customHeight="1">
      <c r="A20" s="18"/>
      <c r="B20" s="376"/>
      <c r="C20" s="376"/>
      <c r="D20" s="571"/>
      <c r="E20" s="604"/>
      <c r="F20" s="605"/>
      <c r="G20" s="606"/>
    </row>
    <row r="21" spans="1:7" ht="12" customHeight="1">
      <c r="A21" s="18"/>
      <c r="B21" s="376"/>
      <c r="C21" s="376"/>
      <c r="D21" s="571"/>
      <c r="E21" s="604"/>
      <c r="F21" s="605"/>
      <c r="G21" s="606"/>
    </row>
    <row r="22" spans="1:7" ht="12" customHeight="1">
      <c r="A22" s="18"/>
      <c r="B22" s="376"/>
      <c r="C22" s="376"/>
      <c r="D22" s="571"/>
      <c r="E22" s="604"/>
      <c r="F22" s="605"/>
      <c r="G22" s="606"/>
    </row>
    <row r="23" spans="1:7" ht="12" customHeight="1">
      <c r="A23" s="18"/>
      <c r="B23" s="376"/>
      <c r="C23" s="376"/>
      <c r="D23" s="571"/>
      <c r="E23" s="604"/>
      <c r="F23" s="605"/>
      <c r="G23" s="606"/>
    </row>
    <row r="24" spans="1:7" ht="12" customHeight="1">
      <c r="A24" s="18" t="s">
        <v>43</v>
      </c>
      <c r="B24" s="376"/>
      <c r="C24" s="376"/>
      <c r="D24" s="571"/>
      <c r="E24" s="604" t="s">
        <v>43</v>
      </c>
      <c r="F24" s="605"/>
      <c r="G24" s="606"/>
    </row>
    <row r="25" spans="1:7" ht="12" customHeight="1">
      <c r="A25" s="18" t="s">
        <v>43</v>
      </c>
      <c r="B25" s="376"/>
      <c r="C25" s="376"/>
      <c r="D25" s="571"/>
      <c r="E25" s="604"/>
      <c r="F25" s="605"/>
      <c r="G25" s="606"/>
    </row>
    <row r="26" spans="1:7" ht="12" customHeight="1">
      <c r="A26" s="18" t="s">
        <v>43</v>
      </c>
      <c r="B26" s="376"/>
      <c r="C26" s="376"/>
      <c r="D26" s="571"/>
      <c r="E26" s="604"/>
      <c r="F26" s="605"/>
      <c r="G26" s="606"/>
    </row>
    <row r="27" spans="1:7" ht="12" customHeight="1">
      <c r="A27" s="18" t="s">
        <v>43</v>
      </c>
      <c r="B27" s="376"/>
      <c r="C27" s="376"/>
      <c r="D27" s="571"/>
      <c r="E27" s="604"/>
      <c r="F27" s="605"/>
      <c r="G27" s="606"/>
    </row>
    <row r="28" spans="1:7" ht="12" customHeight="1">
      <c r="A28" s="18" t="s">
        <v>43</v>
      </c>
      <c r="B28" s="376"/>
      <c r="C28" s="376"/>
      <c r="D28" s="571"/>
      <c r="E28" s="604"/>
      <c r="F28" s="605"/>
      <c r="G28" s="606"/>
    </row>
    <row r="29" spans="1:7" ht="12" customHeight="1">
      <c r="A29" s="18" t="s">
        <v>43</v>
      </c>
      <c r="B29" s="376"/>
      <c r="C29" s="376"/>
      <c r="D29" s="571"/>
      <c r="E29" s="604"/>
      <c r="F29" s="605"/>
      <c r="G29" s="606"/>
    </row>
    <row r="30" spans="1:7" ht="12" customHeight="1">
      <c r="A30" s="18" t="s">
        <v>43</v>
      </c>
      <c r="B30" s="376"/>
      <c r="C30" s="376"/>
      <c r="D30" s="571"/>
      <c r="E30" s="604"/>
      <c r="F30" s="605"/>
      <c r="G30" s="606"/>
    </row>
    <row r="31" spans="1:7" ht="12" customHeight="1">
      <c r="A31" s="18" t="s">
        <v>43</v>
      </c>
      <c r="B31" s="376"/>
      <c r="C31" s="376"/>
      <c r="D31" s="571"/>
      <c r="E31" s="604"/>
      <c r="F31" s="605"/>
      <c r="G31" s="606"/>
    </row>
    <row r="32" spans="1:7" ht="12" customHeight="1">
      <c r="A32" s="18"/>
      <c r="B32" s="376"/>
      <c r="C32" s="376"/>
      <c r="D32" s="571"/>
      <c r="E32" s="604"/>
      <c r="F32" s="605"/>
      <c r="G32" s="606"/>
    </row>
    <row r="33" spans="1:18" ht="12" customHeight="1" thickBot="1">
      <c r="A33" s="18" t="s">
        <v>43</v>
      </c>
      <c r="B33" s="376"/>
      <c r="C33" s="376"/>
      <c r="D33" s="571"/>
      <c r="E33" s="604" t="s">
        <v>43</v>
      </c>
      <c r="F33" s="605"/>
      <c r="G33" s="606"/>
    </row>
    <row r="34" spans="1:18" ht="12" customHeight="1">
      <c r="A34" s="483"/>
      <c r="B34" s="177"/>
      <c r="C34" s="484"/>
      <c r="D34" s="180"/>
      <c r="E34" s="180"/>
      <c r="F34" s="485" t="s">
        <v>231</v>
      </c>
      <c r="G34" s="607">
        <f>SUM(G16:G33)</f>
        <v>0</v>
      </c>
    </row>
    <row r="35" spans="1:18" ht="12" customHeight="1">
      <c r="A35" s="183"/>
      <c r="B35" s="14"/>
      <c r="C35" s="310"/>
      <c r="D35" s="303"/>
      <c r="E35" s="303"/>
      <c r="F35" s="486" t="s">
        <v>254</v>
      </c>
      <c r="G35" s="493"/>
    </row>
    <row r="36" spans="1:18" ht="12" customHeight="1">
      <c r="A36" s="53"/>
      <c r="B36" s="14"/>
      <c r="C36" s="310"/>
      <c r="D36" s="186"/>
      <c r="E36" s="186"/>
      <c r="F36" s="486" t="s">
        <v>255</v>
      </c>
      <c r="G36" s="493"/>
    </row>
    <row r="37" spans="1:18" ht="12" customHeight="1">
      <c r="A37" s="183"/>
      <c r="B37" s="14"/>
      <c r="C37" s="310"/>
      <c r="D37" s="186"/>
      <c r="E37" s="186"/>
      <c r="F37" s="486" t="s">
        <v>290</v>
      </c>
      <c r="G37" s="493"/>
    </row>
    <row r="38" spans="1:18" s="63" customFormat="1">
      <c r="A38" s="487"/>
      <c r="B38" s="488"/>
      <c r="C38" s="488"/>
      <c r="D38" s="488"/>
      <c r="E38" s="488"/>
      <c r="F38"/>
      <c r="G38" s="489"/>
      <c r="H38"/>
      <c r="I38"/>
      <c r="J38"/>
      <c r="K38"/>
      <c r="L38"/>
      <c r="M38"/>
      <c r="N38"/>
      <c r="O38"/>
      <c r="P38"/>
    </row>
    <row r="39" spans="1:18">
      <c r="A39" s="185" t="s">
        <v>291</v>
      </c>
      <c r="B39" s="186"/>
      <c r="C39" s="186"/>
      <c r="D39" s="186"/>
      <c r="E39" s="186"/>
      <c r="F39" s="186"/>
      <c r="G39" s="188"/>
    </row>
    <row r="40" spans="1:18">
      <c r="A40" s="9"/>
      <c r="B40" s="14"/>
      <c r="C40" s="14"/>
      <c r="D40" s="14"/>
      <c r="E40" s="14"/>
      <c r="G40" s="21"/>
    </row>
    <row r="41" spans="1:18">
      <c r="A41" s="9"/>
      <c r="B41" s="14"/>
      <c r="C41" s="14"/>
      <c r="D41" s="14"/>
      <c r="E41" s="14"/>
      <c r="G41" s="21"/>
    </row>
    <row r="42" spans="1:18">
      <c r="A42" s="9"/>
      <c r="B42" s="14"/>
      <c r="C42" s="14"/>
      <c r="D42" s="14"/>
      <c r="E42" s="14"/>
      <c r="G42" s="21"/>
    </row>
    <row r="43" spans="1:18">
      <c r="A43" s="9"/>
      <c r="B43" s="14"/>
      <c r="C43" s="14"/>
      <c r="D43" s="14"/>
      <c r="E43" s="14"/>
      <c r="G43" s="21"/>
    </row>
    <row r="44" spans="1:18">
      <c r="A44" s="272" t="s">
        <v>265</v>
      </c>
      <c r="B44" s="439"/>
      <c r="C44" s="439"/>
      <c r="D44" s="439"/>
      <c r="E44" s="439"/>
      <c r="F44" s="439"/>
      <c r="G44" s="457"/>
      <c r="H44" s="8"/>
      <c r="I44" s="8"/>
      <c r="J44" s="8"/>
      <c r="K44" s="8"/>
      <c r="L44" s="8"/>
      <c r="M44" s="8"/>
      <c r="N44" s="8"/>
      <c r="O44" s="8"/>
      <c r="P44" s="6"/>
    </row>
    <row r="45" spans="1:18">
      <c r="A45" s="452"/>
      <c r="B45" s="417" t="s">
        <v>266</v>
      </c>
      <c r="C45" s="490"/>
      <c r="D45" s="412"/>
      <c r="E45" s="412"/>
      <c r="G45" s="453"/>
      <c r="H45" s="8"/>
      <c r="I45" s="8"/>
      <c r="J45" s="8"/>
      <c r="K45" s="8"/>
      <c r="L45" s="8"/>
      <c r="M45" s="8"/>
      <c r="N45" s="8"/>
      <c r="O45" s="8"/>
      <c r="P45" s="6"/>
    </row>
    <row r="46" spans="1:18">
      <c r="A46" s="452"/>
      <c r="B46" s="412" t="s">
        <v>267</v>
      </c>
      <c r="C46" s="490"/>
      <c r="D46" s="412"/>
      <c r="E46" s="412"/>
      <c r="G46" s="453"/>
      <c r="H46" s="8"/>
      <c r="I46" s="8"/>
      <c r="J46" s="8"/>
      <c r="K46" s="8"/>
      <c r="L46" s="8"/>
      <c r="M46" s="8"/>
      <c r="N46" s="8"/>
      <c r="O46" s="8"/>
      <c r="P46" s="6"/>
    </row>
    <row r="47" spans="1:18">
      <c r="A47" s="452"/>
      <c r="B47" s="412" t="s">
        <v>268</v>
      </c>
      <c r="C47" s="412"/>
      <c r="D47" s="412"/>
      <c r="E47" s="412"/>
      <c r="G47" s="453"/>
      <c r="H47" s="8"/>
      <c r="I47" s="8"/>
      <c r="J47" s="8"/>
      <c r="K47" s="8"/>
      <c r="L47" s="8"/>
      <c r="M47" s="8"/>
      <c r="N47" s="8"/>
      <c r="O47" s="8"/>
      <c r="P47" s="6"/>
    </row>
    <row r="48" spans="1:18">
      <c r="A48" s="185" t="s">
        <v>45</v>
      </c>
      <c r="B48" s="186"/>
      <c r="C48" s="186"/>
      <c r="D48" s="186"/>
      <c r="E48" s="186"/>
      <c r="F48" s="439"/>
      <c r="G48" s="188"/>
      <c r="H48" s="50"/>
      <c r="I48" s="22"/>
      <c r="J48" s="8"/>
      <c r="K48" s="8"/>
      <c r="L48" s="50"/>
      <c r="M48" s="8"/>
      <c r="N48" s="8"/>
      <c r="O48" s="8"/>
      <c r="Q48" s="6"/>
      <c r="R48" s="6"/>
    </row>
    <row r="49" spans="1:18">
      <c r="A49" s="65" t="s">
        <v>292</v>
      </c>
      <c r="B49" s="14"/>
      <c r="C49" s="14"/>
      <c r="D49" s="14"/>
      <c r="E49" s="14"/>
      <c r="G49" s="21"/>
      <c r="H49" s="22"/>
      <c r="I49" s="22"/>
      <c r="J49" s="8"/>
      <c r="K49" s="8"/>
      <c r="L49" s="22"/>
      <c r="M49" s="22"/>
      <c r="N49" s="8"/>
      <c r="O49" s="8"/>
      <c r="Q49" s="6"/>
      <c r="R49" s="6"/>
    </row>
    <row r="50" spans="1:18" ht="8" customHeight="1">
      <c r="A50" s="65" t="s">
        <v>293</v>
      </c>
      <c r="B50" s="14"/>
      <c r="C50" s="14"/>
      <c r="D50" s="14"/>
      <c r="E50" s="14"/>
      <c r="G50" s="21"/>
      <c r="H50" s="8"/>
      <c r="I50" s="8"/>
      <c r="J50" s="8"/>
      <c r="K50" s="8"/>
      <c r="L50" s="8"/>
      <c r="M50" s="8"/>
      <c r="N50" s="8"/>
      <c r="O50" s="8"/>
      <c r="Q50" s="6"/>
      <c r="R50" s="6"/>
    </row>
    <row r="51" spans="1:18" ht="8" customHeight="1">
      <c r="A51" s="65" t="s">
        <v>294</v>
      </c>
      <c r="B51" s="14"/>
      <c r="C51" s="14"/>
      <c r="D51" s="14"/>
      <c r="E51" s="14"/>
      <c r="G51" s="21"/>
      <c r="H51" s="8"/>
      <c r="I51" s="8"/>
      <c r="J51" s="22"/>
      <c r="K51" s="8"/>
      <c r="L51" s="22"/>
      <c r="M51" s="24"/>
      <c r="N51" s="8"/>
      <c r="O51" s="22"/>
      <c r="Q51" s="6"/>
      <c r="R51" s="6"/>
    </row>
    <row r="52" spans="1:18">
      <c r="A52" s="191" t="s">
        <v>46</v>
      </c>
      <c r="B52" s="491" t="s">
        <v>47</v>
      </c>
      <c r="C52" s="192"/>
      <c r="D52" s="492" t="s">
        <v>47</v>
      </c>
      <c r="E52" s="351"/>
      <c r="F52" s="351"/>
      <c r="G52" s="195"/>
      <c r="H52" s="8"/>
      <c r="I52" s="8"/>
      <c r="J52" s="22"/>
      <c r="K52" s="8"/>
      <c r="L52" s="8"/>
      <c r="M52" s="23"/>
      <c r="N52" s="23"/>
      <c r="O52" s="23"/>
    </row>
    <row r="53" spans="1:18">
      <c r="A53" s="191" t="s">
        <v>50</v>
      </c>
      <c r="B53" s="749" t="str">
        <f>Parameters!D15</f>
        <v xml:space="preserve"> </v>
      </c>
      <c r="C53" s="751"/>
      <c r="D53" s="494"/>
      <c r="E53" s="174"/>
      <c r="F53" s="174"/>
      <c r="G53" s="195"/>
      <c r="H53" s="8"/>
      <c r="I53" s="22"/>
      <c r="J53" s="22"/>
      <c r="K53" s="8"/>
      <c r="L53" s="8"/>
      <c r="M53" s="23"/>
      <c r="N53" s="23"/>
      <c r="O53" s="23"/>
    </row>
    <row r="54" spans="1:18">
      <c r="A54" s="196" t="s">
        <v>51</v>
      </c>
      <c r="B54" s="7"/>
      <c r="C54" s="197"/>
      <c r="D54" s="585"/>
      <c r="E54" s="174"/>
      <c r="F54" s="174"/>
      <c r="G54" s="199"/>
    </row>
    <row r="55" spans="1:18">
      <c r="A55" s="190"/>
      <c r="B55" s="14"/>
      <c r="C55" s="14"/>
      <c r="D55" s="244"/>
      <c r="E55" s="17"/>
      <c r="F55" s="17"/>
      <c r="G55" s="184"/>
    </row>
    <row r="56" spans="1:18">
      <c r="A56" s="189"/>
      <c r="B56" s="755" t="str">
        <f>Parameters!D7</f>
        <v xml:space="preserve"> </v>
      </c>
      <c r="C56" s="757"/>
      <c r="D56" s="755" t="str">
        <f>Parameters!D16</f>
        <v xml:space="preserve"> </v>
      </c>
      <c r="E56" s="756"/>
      <c r="F56" s="756"/>
      <c r="G56" s="758"/>
    </row>
    <row r="57" spans="1:18" ht="14" thickBot="1">
      <c r="A57" s="204" t="s">
        <v>52</v>
      </c>
      <c r="B57" s="15" t="s">
        <v>54</v>
      </c>
      <c r="C57" s="127"/>
      <c r="D57" s="575" t="s">
        <v>295</v>
      </c>
      <c r="E57" s="127"/>
      <c r="F57" s="127"/>
      <c r="G57" s="208"/>
    </row>
    <row r="58" spans="1:18">
      <c r="A58" s="257" t="s">
        <v>354</v>
      </c>
      <c r="B58" s="17"/>
      <c r="C58" s="17"/>
      <c r="D58" s="17"/>
      <c r="E58" s="17"/>
      <c r="G58" s="257"/>
    </row>
    <row r="59" spans="1:18">
      <c r="B59" s="17"/>
      <c r="C59" s="17"/>
      <c r="D59" s="17"/>
      <c r="E59" s="17"/>
      <c r="G59" s="17"/>
    </row>
    <row r="60" spans="1:18">
      <c r="B60" s="17"/>
      <c r="C60" s="17"/>
      <c r="D60" s="17"/>
      <c r="E60" s="17"/>
    </row>
    <row r="61" spans="1:18">
      <c r="A61" s="17"/>
      <c r="B61" s="17"/>
      <c r="C61" s="17"/>
      <c r="D61" s="17"/>
      <c r="E61" s="17"/>
    </row>
    <row r="62" spans="1:18">
      <c r="A62" s="17"/>
      <c r="B62" s="17"/>
      <c r="C62" s="17"/>
      <c r="D62" s="17"/>
      <c r="E62" s="17"/>
    </row>
    <row r="63" spans="1:18">
      <c r="A63" s="17"/>
      <c r="B63" s="17"/>
      <c r="C63" s="17"/>
      <c r="D63" s="17"/>
      <c r="E63" s="17"/>
    </row>
    <row r="65" spans="1:1">
      <c r="A65" s="17"/>
    </row>
  </sheetData>
  <mergeCells count="13">
    <mergeCell ref="B56:C56"/>
    <mergeCell ref="D56:G56"/>
    <mergeCell ref="F3:G3"/>
    <mergeCell ref="F4:G4"/>
    <mergeCell ref="F5:G5"/>
    <mergeCell ref="F6:G6"/>
    <mergeCell ref="D8:G8"/>
    <mergeCell ref="D9:G9"/>
    <mergeCell ref="D10:G10"/>
    <mergeCell ref="D11:G11"/>
    <mergeCell ref="D12:G12"/>
    <mergeCell ref="D13:G13"/>
    <mergeCell ref="B53:C53"/>
  </mergeCells>
  <pageMargins left="0.7" right="0.7" top="0.75" bottom="0.75" header="0.3" footer="0.3"/>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macro="[0]!FS3_Payment32_Click">
                <anchor moveWithCells="1">
                  <from>
                    <xdr:col>0</xdr:col>
                    <xdr:colOff>304800</xdr:colOff>
                    <xdr:row>45</xdr:row>
                    <xdr:rowOff>139700</xdr:rowOff>
                  </from>
                  <to>
                    <xdr:col>1</xdr:col>
                    <xdr:colOff>0</xdr:colOff>
                    <xdr:row>47</xdr:row>
                    <xdr:rowOff>25400</xdr:rowOff>
                  </to>
                </anchor>
              </controlPr>
            </control>
          </mc:Choice>
        </mc:AlternateContent>
        <mc:AlternateContent xmlns:mc="http://schemas.openxmlformats.org/markup-compatibility/2006">
          <mc:Choice Requires="x14">
            <control shapeId="4116" r:id="rId5" name="Check Box 20">
              <controlPr defaultSize="0" autoFill="0" autoLine="0" autoPict="0" macro="[0]!FS3_Payment31_Click">
                <anchor moveWithCells="1">
                  <from>
                    <xdr:col>0</xdr:col>
                    <xdr:colOff>304800</xdr:colOff>
                    <xdr:row>43</xdr:row>
                    <xdr:rowOff>139700</xdr:rowOff>
                  </from>
                  <to>
                    <xdr:col>1</xdr:col>
                    <xdr:colOff>0</xdr:colOff>
                    <xdr:row>45</xdr:row>
                    <xdr:rowOff>25400</xdr:rowOff>
                  </to>
                </anchor>
              </controlPr>
            </control>
          </mc:Choice>
        </mc:AlternateContent>
        <mc:AlternateContent xmlns:mc="http://schemas.openxmlformats.org/markup-compatibility/2006">
          <mc:Choice Requires="x14">
            <control shapeId="4117" r:id="rId6" name="Check Box 21">
              <controlPr defaultSize="0" autoFill="0" autoLine="0" autoPict="0" macro="[0]!FS3_Payment33_Click">
                <anchor moveWithCells="1">
                  <from>
                    <xdr:col>0</xdr:col>
                    <xdr:colOff>304800</xdr:colOff>
                    <xdr:row>44</xdr:row>
                    <xdr:rowOff>139700</xdr:rowOff>
                  </from>
                  <to>
                    <xdr:col>1</xdr:col>
                    <xdr:colOff>0</xdr:colOff>
                    <xdr:row>46</xdr:row>
                    <xdr:rowOff>25400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97"/>
  <sheetViews>
    <sheetView showGridLines="0" showRowColHeaders="0" showZeros="0" workbookViewId="0">
      <selection activeCell="S37" sqref="S37"/>
    </sheetView>
  </sheetViews>
  <sheetFormatPr baseColWidth="10" defaultColWidth="9.1640625" defaultRowHeight="12"/>
  <cols>
    <col min="1" max="1" width="12.6640625" style="4" customWidth="1"/>
    <col min="2" max="2" width="6" style="4" customWidth="1"/>
    <col min="3" max="3" width="9.33203125" style="4" customWidth="1"/>
    <col min="4" max="10" width="7.6640625" style="4" customWidth="1"/>
    <col min="11" max="11" width="8" style="4" customWidth="1"/>
    <col min="12" max="19" width="7.6640625" style="4" customWidth="1"/>
    <col min="20" max="16384" width="9.1640625" style="1"/>
  </cols>
  <sheetData>
    <row r="1" spans="1:23" ht="21" thickBot="1">
      <c r="A1" s="495" t="s">
        <v>296</v>
      </c>
      <c r="B1" s="496"/>
      <c r="C1" s="497"/>
      <c r="D1" s="497"/>
      <c r="E1" s="498" t="s">
        <v>297</v>
      </c>
      <c r="F1" s="499"/>
      <c r="G1" s="498"/>
      <c r="H1" s="498"/>
      <c r="I1" s="497"/>
      <c r="J1" s="497"/>
      <c r="K1" s="497"/>
      <c r="L1" s="497"/>
      <c r="M1" s="497"/>
      <c r="N1" s="497"/>
      <c r="O1" s="497"/>
      <c r="P1" s="500"/>
      <c r="Q1" s="66"/>
      <c r="R1" s="1"/>
      <c r="S1" s="1"/>
    </row>
    <row r="2" spans="1:23" ht="8" customHeight="1" thickBot="1">
      <c r="A2" s="77"/>
      <c r="B2" s="77"/>
      <c r="C2" s="77"/>
      <c r="D2" s="77"/>
      <c r="E2" s="77"/>
      <c r="F2" s="77"/>
      <c r="G2" s="77"/>
      <c r="H2" s="77"/>
      <c r="I2" s="77"/>
      <c r="J2" s="77"/>
      <c r="K2" s="77"/>
      <c r="L2" s="77"/>
      <c r="M2" s="77"/>
      <c r="N2" s="77"/>
      <c r="O2" s="77"/>
      <c r="P2" s="77"/>
      <c r="Q2" s="67"/>
      <c r="R2" s="1"/>
      <c r="S2" s="1"/>
    </row>
    <row r="3" spans="1:23" ht="12.5" customHeight="1" thickBot="1">
      <c r="A3" s="501" t="s">
        <v>27</v>
      </c>
      <c r="B3" s="502"/>
      <c r="C3" s="794" t="str">
        <f>Parameters!D8</f>
        <v xml:space="preserve"> </v>
      </c>
      <c r="D3" s="795"/>
      <c r="E3" s="572" t="s">
        <v>235</v>
      </c>
      <c r="F3" s="504"/>
      <c r="G3" s="505"/>
      <c r="H3" s="780" t="str">
        <f>Parameters!D13</f>
        <v xml:space="preserve">  </v>
      </c>
      <c r="I3" s="781"/>
      <c r="J3" s="782"/>
      <c r="K3" s="506"/>
      <c r="L3" s="507" t="s">
        <v>298</v>
      </c>
      <c r="M3" s="508"/>
      <c r="N3" s="786" t="str">
        <f>Parameters!D24</f>
        <v xml:space="preserve"> </v>
      </c>
      <c r="O3" s="787"/>
      <c r="P3" s="788"/>
      <c r="Q3" s="66"/>
      <c r="R3" s="1"/>
      <c r="S3"/>
      <c r="T3"/>
      <c r="U3"/>
      <c r="V3"/>
      <c r="W3"/>
    </row>
    <row r="4" spans="1:23" ht="12.5" customHeight="1" thickBot="1">
      <c r="A4" s="509" t="s">
        <v>29</v>
      </c>
      <c r="B4" s="510"/>
      <c r="C4" s="794" t="str">
        <f>Parameters!D9</f>
        <v xml:space="preserve"> </v>
      </c>
      <c r="D4" s="795"/>
      <c r="E4" s="573" t="s">
        <v>299</v>
      </c>
      <c r="F4" s="512"/>
      <c r="G4" s="513"/>
      <c r="H4" s="780" t="str">
        <f>Parameters!D23</f>
        <v xml:space="preserve"> </v>
      </c>
      <c r="I4" s="781"/>
      <c r="J4" s="782"/>
      <c r="K4" s="506"/>
      <c r="L4" s="514" t="s">
        <v>300</v>
      </c>
      <c r="M4" s="515"/>
      <c r="N4" s="621"/>
      <c r="O4" s="516"/>
      <c r="P4" s="517"/>
      <c r="Q4" s="66"/>
      <c r="R4" s="1"/>
      <c r="S4"/>
      <c r="T4"/>
      <c r="U4"/>
      <c r="V4"/>
      <c r="W4"/>
    </row>
    <row r="5" spans="1:23" ht="12.5" customHeight="1" thickBot="1">
      <c r="A5" s="509" t="s">
        <v>301</v>
      </c>
      <c r="B5" s="510"/>
      <c r="C5" s="794" t="str">
        <f>Parameters!D10</f>
        <v xml:space="preserve"> </v>
      </c>
      <c r="D5" s="795"/>
      <c r="E5" s="573" t="s">
        <v>35</v>
      </c>
      <c r="F5" s="512"/>
      <c r="G5" s="513"/>
      <c r="H5" s="780" t="str">
        <f>Parameters!D12</f>
        <v xml:space="preserve"> </v>
      </c>
      <c r="I5" s="781"/>
      <c r="J5" s="782"/>
      <c r="K5" s="506"/>
      <c r="L5" s="518" t="s">
        <v>302</v>
      </c>
      <c r="M5" s="519"/>
      <c r="N5" s="622"/>
      <c r="O5" s="121"/>
      <c r="P5" s="520"/>
      <c r="Q5" s="66"/>
      <c r="R5" s="1"/>
      <c r="S5"/>
      <c r="T5"/>
      <c r="U5"/>
      <c r="V5"/>
      <c r="W5"/>
    </row>
    <row r="6" spans="1:23" ht="12.5" customHeight="1" thickBot="1">
      <c r="A6" s="521" t="s">
        <v>33</v>
      </c>
      <c r="B6" s="522"/>
      <c r="C6" s="794" t="str">
        <f>Parameters!D11</f>
        <v xml:space="preserve"> </v>
      </c>
      <c r="D6" s="795"/>
      <c r="E6" s="573" t="s">
        <v>30</v>
      </c>
      <c r="F6" s="512"/>
      <c r="G6" s="513"/>
      <c r="H6" s="780" t="str">
        <f>Parameters!D14</f>
        <v xml:space="preserve"> </v>
      </c>
      <c r="I6" s="781"/>
      <c r="J6" s="782"/>
      <c r="K6" s="506"/>
      <c r="L6" s="17"/>
      <c r="M6" s="17"/>
      <c r="N6" s="17"/>
      <c r="O6" s="17"/>
      <c r="P6" s="17"/>
      <c r="Q6" s="66"/>
      <c r="R6" s="1"/>
      <c r="S6"/>
      <c r="T6"/>
      <c r="U6"/>
      <c r="V6"/>
      <c r="W6"/>
    </row>
    <row r="7" spans="1:23" ht="12.5" customHeight="1" thickBot="1">
      <c r="A7"/>
      <c r="B7"/>
      <c r="C7"/>
      <c r="D7"/>
      <c r="E7" s="574" t="s">
        <v>216</v>
      </c>
      <c r="F7" s="524"/>
      <c r="G7" s="525"/>
      <c r="H7" s="780" t="str">
        <f>Parameters!D17</f>
        <v>Euro</v>
      </c>
      <c r="I7" s="781"/>
      <c r="J7" s="782"/>
      <c r="K7" s="506"/>
      <c r="L7" s="506"/>
      <c r="M7" s="506"/>
      <c r="N7" s="506"/>
      <c r="O7" s="506"/>
      <c r="P7" s="506"/>
      <c r="Q7" s="66"/>
      <c r="R7" s="1"/>
      <c r="S7"/>
      <c r="T7"/>
      <c r="U7"/>
      <c r="V7"/>
      <c r="W7"/>
    </row>
    <row r="8" spans="1:23" ht="8" customHeight="1" thickBot="1">
      <c r="A8" s="75"/>
      <c r="B8" s="75"/>
      <c r="C8" s="76"/>
      <c r="D8" s="76"/>
      <c r="E8" s="75"/>
      <c r="F8" s="77"/>
      <c r="G8" s="77"/>
      <c r="H8" s="75"/>
      <c r="I8" s="77"/>
      <c r="J8" s="77"/>
      <c r="K8" s="506"/>
      <c r="L8" s="506"/>
      <c r="M8" s="506"/>
      <c r="N8" s="506"/>
      <c r="O8" s="506"/>
      <c r="P8" s="506"/>
      <c r="Q8" s="66"/>
      <c r="R8" s="1"/>
      <c r="S8"/>
      <c r="T8"/>
      <c r="U8"/>
      <c r="V8"/>
      <c r="W8"/>
    </row>
    <row r="9" spans="1:23" ht="14.25" customHeight="1" thickBot="1">
      <c r="A9" s="526"/>
      <c r="B9" s="527" t="s">
        <v>303</v>
      </c>
      <c r="C9" s="528"/>
      <c r="D9" s="497" t="s">
        <v>304</v>
      </c>
      <c r="E9" s="528"/>
      <c r="F9" s="497" t="s">
        <v>305</v>
      </c>
      <c r="G9" s="528"/>
      <c r="H9" s="75"/>
      <c r="I9" s="529" t="s">
        <v>306</v>
      </c>
      <c r="J9" s="530"/>
      <c r="K9" s="506"/>
      <c r="L9" s="507" t="s">
        <v>307</v>
      </c>
      <c r="M9" s="504"/>
      <c r="N9" s="623"/>
      <c r="O9" s="68"/>
      <c r="P9" s="69"/>
      <c r="Q9"/>
      <c r="R9"/>
      <c r="S9"/>
      <c r="T9"/>
      <c r="U9"/>
      <c r="V9"/>
      <c r="W9"/>
    </row>
    <row r="10" spans="1:23" ht="14.25" customHeight="1" thickBot="1">
      <c r="A10" s="531" t="s">
        <v>308</v>
      </c>
      <c r="B10" s="608"/>
      <c r="C10" s="532"/>
      <c r="D10" s="613"/>
      <c r="E10" s="78"/>
      <c r="F10" s="618"/>
      <c r="G10" s="78"/>
      <c r="H10" s="77"/>
      <c r="I10" s="619"/>
      <c r="J10" s="532"/>
      <c r="K10" s="77"/>
      <c r="L10" s="534" t="s">
        <v>309</v>
      </c>
      <c r="M10" s="512"/>
      <c r="N10" s="624"/>
      <c r="O10" s="71"/>
      <c r="P10" s="72"/>
      <c r="Q10"/>
      <c r="R10"/>
      <c r="S10" s="2"/>
    </row>
    <row r="11" spans="1:23" ht="14.25" customHeight="1">
      <c r="A11" s="535" t="s">
        <v>310</v>
      </c>
      <c r="B11" s="609"/>
      <c r="C11" s="101"/>
      <c r="D11" s="614"/>
      <c r="E11" s="101"/>
      <c r="F11" s="614"/>
      <c r="G11" s="101"/>
      <c r="H11" s="150"/>
      <c r="I11" s="611"/>
      <c r="J11" s="84"/>
      <c r="K11" s="506"/>
      <c r="L11" s="80" t="s">
        <v>311</v>
      </c>
      <c r="M11" s="512"/>
      <c r="N11" s="624"/>
      <c r="O11" s="71"/>
      <c r="P11" s="72"/>
      <c r="Q11"/>
      <c r="R11"/>
      <c r="S11" s="3"/>
      <c r="T11" s="3"/>
    </row>
    <row r="12" spans="1:23" ht="14.25" customHeight="1">
      <c r="A12" s="536" t="s">
        <v>312</v>
      </c>
      <c r="B12" s="609"/>
      <c r="C12" s="101"/>
      <c r="D12" s="614"/>
      <c r="E12" s="101"/>
      <c r="F12" s="614"/>
      <c r="G12" s="101"/>
      <c r="H12" s="79"/>
      <c r="I12" s="611"/>
      <c r="J12" s="84"/>
      <c r="K12" s="506"/>
      <c r="L12" s="509" t="s">
        <v>313</v>
      </c>
      <c r="M12" s="512"/>
      <c r="N12" s="624"/>
      <c r="O12" s="71"/>
      <c r="P12" s="72"/>
      <c r="Q12"/>
      <c r="R12"/>
      <c r="S12" s="3"/>
      <c r="T12" s="3"/>
    </row>
    <row r="13" spans="1:23" ht="14.25" customHeight="1" thickBot="1">
      <c r="A13" s="531" t="s">
        <v>314</v>
      </c>
      <c r="B13" s="610">
        <f>+B11+B12</f>
        <v>0</v>
      </c>
      <c r="C13" s="82"/>
      <c r="D13" s="615">
        <f>+D11+D12</f>
        <v>0</v>
      </c>
      <c r="E13" s="82"/>
      <c r="F13" s="615">
        <f>+F11+F12</f>
        <v>0</v>
      </c>
      <c r="G13" s="82"/>
      <c r="H13" s="151"/>
      <c r="I13" s="620">
        <f>+I11+I12</f>
        <v>0</v>
      </c>
      <c r="J13" s="532"/>
      <c r="K13" s="506"/>
      <c r="L13" s="509" t="s">
        <v>315</v>
      </c>
      <c r="M13" s="537"/>
      <c r="N13" s="624"/>
      <c r="O13" s="71"/>
      <c r="P13" s="72"/>
      <c r="Q13"/>
      <c r="R13"/>
      <c r="S13" s="3"/>
      <c r="T13" s="3"/>
    </row>
    <row r="14" spans="1:23" ht="14.25" customHeight="1" thickBot="1">
      <c r="A14" s="538" t="s">
        <v>316</v>
      </c>
      <c r="B14" s="611"/>
      <c r="C14" s="84"/>
      <c r="D14" s="616"/>
      <c r="E14" s="84"/>
      <c r="F14" s="616"/>
      <c r="G14" s="84"/>
      <c r="H14" s="79"/>
      <c r="I14" s="611"/>
      <c r="J14" s="84"/>
      <c r="K14" s="506"/>
      <c r="L14" s="521" t="s">
        <v>317</v>
      </c>
      <c r="M14" s="524"/>
      <c r="N14" s="625"/>
      <c r="O14" s="73"/>
      <c r="P14" s="74"/>
      <c r="Q14"/>
      <c r="R14"/>
      <c r="S14" s="3"/>
      <c r="T14" s="3"/>
    </row>
    <row r="15" spans="1:23" ht="14.25" customHeight="1" thickBot="1">
      <c r="A15" s="539" t="s">
        <v>318</v>
      </c>
      <c r="B15" s="612"/>
      <c r="C15" s="82"/>
      <c r="D15" s="617"/>
      <c r="E15" s="82"/>
      <c r="F15" s="617"/>
      <c r="G15" s="82"/>
      <c r="H15" s="79"/>
      <c r="I15" s="608"/>
      <c r="J15" s="532"/>
      <c r="K15" s="506"/>
      <c r="L15" s="506"/>
      <c r="M15" s="506"/>
      <c r="N15" s="506"/>
      <c r="O15" s="506"/>
      <c r="P15" s="506"/>
      <c r="Q15" s="81"/>
      <c r="R15" s="3"/>
      <c r="S15" s="3"/>
      <c r="T15" s="3"/>
    </row>
    <row r="16" spans="1:23" ht="8" customHeight="1" thickBot="1">
      <c r="A16" s="79"/>
      <c r="B16" s="79"/>
      <c r="C16" s="79"/>
      <c r="D16" s="79"/>
      <c r="E16" s="79"/>
      <c r="F16" s="79"/>
      <c r="G16" s="79"/>
      <c r="H16" s="79"/>
      <c r="I16" s="79"/>
      <c r="J16" s="79"/>
      <c r="K16" s="506"/>
      <c r="L16" s="506"/>
      <c r="M16" s="506"/>
      <c r="N16" s="506"/>
      <c r="O16" s="506"/>
      <c r="P16" s="506"/>
      <c r="Q16" s="81"/>
      <c r="R16" s="3"/>
      <c r="S16" s="3"/>
      <c r="T16" s="3"/>
    </row>
    <row r="17" spans="1:20" ht="14.25" customHeight="1">
      <c r="A17" s="154" t="s">
        <v>319</v>
      </c>
      <c r="B17" s="86"/>
      <c r="C17" s="86"/>
      <c r="D17" s="86"/>
      <c r="E17" s="86"/>
      <c r="F17" s="86"/>
      <c r="G17" s="86"/>
      <c r="H17" s="86"/>
      <c r="I17" s="86"/>
      <c r="J17" s="86"/>
      <c r="K17" s="86"/>
      <c r="L17" s="86"/>
      <c r="M17" s="86"/>
      <c r="N17" s="86"/>
      <c r="O17" s="86"/>
      <c r="P17" s="153"/>
      <c r="Q17" s="81"/>
      <c r="R17" s="3"/>
      <c r="S17" s="3"/>
      <c r="T17" s="3"/>
    </row>
    <row r="18" spans="1:20" ht="8" customHeight="1" thickBot="1">
      <c r="A18" s="540"/>
      <c r="B18" s="541"/>
      <c r="C18" s="541"/>
      <c r="D18" s="541"/>
      <c r="E18" s="541"/>
      <c r="F18" s="541"/>
      <c r="G18" s="541"/>
      <c r="H18" s="155"/>
      <c r="I18" s="155"/>
      <c r="J18" s="541"/>
      <c r="K18" s="541"/>
      <c r="L18" s="541"/>
      <c r="M18" s="541"/>
      <c r="N18" s="541"/>
      <c r="O18" s="541"/>
      <c r="P18" s="156"/>
      <c r="Q18" s="81"/>
      <c r="R18" s="10"/>
      <c r="S18" s="3"/>
      <c r="T18" s="3"/>
    </row>
    <row r="19" spans="1:20" customFormat="1" ht="13">
      <c r="A19" s="152" t="s">
        <v>224</v>
      </c>
      <c r="B19" s="86"/>
      <c r="C19" s="87"/>
      <c r="D19" s="88" t="s">
        <v>320</v>
      </c>
      <c r="E19" s="89" t="s">
        <v>288</v>
      </c>
      <c r="F19" s="90"/>
      <c r="G19" s="89" t="s">
        <v>321</v>
      </c>
      <c r="H19" s="91"/>
      <c r="I19" s="89" t="s">
        <v>322</v>
      </c>
      <c r="J19" s="91"/>
      <c r="K19" s="89" t="s">
        <v>323</v>
      </c>
      <c r="L19" s="91"/>
      <c r="M19" s="89" t="s">
        <v>324</v>
      </c>
      <c r="N19" s="92"/>
      <c r="O19" s="89" t="s">
        <v>325</v>
      </c>
      <c r="P19" s="90"/>
    </row>
    <row r="20" spans="1:20" customFormat="1" ht="14" thickBot="1">
      <c r="A20" s="93"/>
      <c r="B20" s="94"/>
      <c r="C20" s="94"/>
      <c r="D20" s="95" t="s">
        <v>271</v>
      </c>
      <c r="E20" s="96" t="s">
        <v>326</v>
      </c>
      <c r="F20" s="97" t="s">
        <v>327</v>
      </c>
      <c r="G20" s="95" t="s">
        <v>328</v>
      </c>
      <c r="H20" s="98" t="s">
        <v>329</v>
      </c>
      <c r="I20" s="95" t="s">
        <v>328</v>
      </c>
      <c r="J20" s="98" t="s">
        <v>330</v>
      </c>
      <c r="K20" s="95" t="s">
        <v>328</v>
      </c>
      <c r="L20" s="98" t="s">
        <v>330</v>
      </c>
      <c r="M20" s="95" t="s">
        <v>328</v>
      </c>
      <c r="N20" s="98" t="s">
        <v>330</v>
      </c>
      <c r="O20" s="95" t="s">
        <v>328</v>
      </c>
      <c r="P20" s="99" t="s">
        <v>330</v>
      </c>
    </row>
    <row r="21" spans="1:20" customFormat="1" ht="13">
      <c r="A21" s="640"/>
      <c r="B21" s="100"/>
      <c r="C21" s="100"/>
      <c r="D21" s="642"/>
      <c r="E21" s="642"/>
      <c r="F21" s="643"/>
      <c r="G21" s="658"/>
      <c r="H21" s="644"/>
      <c r="I21" s="657"/>
      <c r="J21" s="645"/>
      <c r="K21" s="657"/>
      <c r="L21" s="645"/>
      <c r="M21" s="655"/>
      <c r="N21" s="644"/>
      <c r="O21" s="670">
        <f t="shared" ref="O21:P33" si="0">+K21+M21</f>
        <v>0</v>
      </c>
      <c r="P21" s="652">
        <f t="shared" si="0"/>
        <v>0</v>
      </c>
    </row>
    <row r="22" spans="1:20" customFormat="1" ht="13">
      <c r="A22" s="641"/>
      <c r="B22" s="100"/>
      <c r="C22" s="100"/>
      <c r="D22" s="642"/>
      <c r="E22" s="642"/>
      <c r="F22" s="643"/>
      <c r="G22" s="659"/>
      <c r="H22" s="646"/>
      <c r="I22" s="657"/>
      <c r="J22" s="645"/>
      <c r="K22" s="657"/>
      <c r="L22" s="645"/>
      <c r="M22" s="656"/>
      <c r="N22" s="646"/>
      <c r="O22" s="671">
        <f t="shared" si="0"/>
        <v>0</v>
      </c>
      <c r="P22" s="653">
        <f t="shared" si="0"/>
        <v>0</v>
      </c>
    </row>
    <row r="23" spans="1:20" customFormat="1" ht="13">
      <c r="A23" s="641"/>
      <c r="B23" s="100"/>
      <c r="C23" s="100"/>
      <c r="D23" s="642"/>
      <c r="E23" s="642"/>
      <c r="F23" s="643"/>
      <c r="G23" s="659"/>
      <c r="H23" s="646"/>
      <c r="I23" s="657"/>
      <c r="J23" s="645"/>
      <c r="K23" s="657"/>
      <c r="L23" s="645"/>
      <c r="M23" s="656"/>
      <c r="N23" s="646"/>
      <c r="O23" s="671">
        <f t="shared" si="0"/>
        <v>0</v>
      </c>
      <c r="P23" s="653">
        <f t="shared" si="0"/>
        <v>0</v>
      </c>
    </row>
    <row r="24" spans="1:20" customFormat="1" ht="13">
      <c r="A24" s="641"/>
      <c r="B24" s="100"/>
      <c r="C24" s="100"/>
      <c r="D24" s="642"/>
      <c r="E24" s="642"/>
      <c r="F24" s="643"/>
      <c r="G24" s="659"/>
      <c r="H24" s="646"/>
      <c r="I24" s="657"/>
      <c r="J24" s="645"/>
      <c r="K24" s="657"/>
      <c r="L24" s="645"/>
      <c r="M24" s="656"/>
      <c r="N24" s="646"/>
      <c r="O24" s="671">
        <f t="shared" si="0"/>
        <v>0</v>
      </c>
      <c r="P24" s="653">
        <f t="shared" si="0"/>
        <v>0</v>
      </c>
    </row>
    <row r="25" spans="1:20" customFormat="1" ht="13">
      <c r="A25" s="641"/>
      <c r="B25" s="100"/>
      <c r="C25" s="100"/>
      <c r="D25" s="642"/>
      <c r="E25" s="642"/>
      <c r="F25" s="643"/>
      <c r="G25" s="659"/>
      <c r="H25" s="646"/>
      <c r="I25" s="657"/>
      <c r="J25" s="645"/>
      <c r="K25" s="657"/>
      <c r="L25" s="645"/>
      <c r="M25" s="656"/>
      <c r="N25" s="646"/>
      <c r="O25" s="671">
        <f t="shared" si="0"/>
        <v>0</v>
      </c>
      <c r="P25" s="653">
        <f t="shared" si="0"/>
        <v>0</v>
      </c>
    </row>
    <row r="26" spans="1:20" customFormat="1" ht="13">
      <c r="A26" s="641"/>
      <c r="B26" s="100"/>
      <c r="C26" s="100"/>
      <c r="D26" s="642"/>
      <c r="E26" s="642"/>
      <c r="F26" s="643"/>
      <c r="G26" s="659"/>
      <c r="H26" s="646"/>
      <c r="I26" s="657"/>
      <c r="J26" s="645"/>
      <c r="K26" s="657"/>
      <c r="L26" s="645"/>
      <c r="M26" s="656"/>
      <c r="N26" s="646"/>
      <c r="O26" s="671">
        <f t="shared" si="0"/>
        <v>0</v>
      </c>
      <c r="P26" s="653">
        <f t="shared" si="0"/>
        <v>0</v>
      </c>
    </row>
    <row r="27" spans="1:20" customFormat="1" ht="13">
      <c r="A27" s="641"/>
      <c r="B27" s="100"/>
      <c r="C27" s="100"/>
      <c r="D27" s="642"/>
      <c r="E27" s="642"/>
      <c r="F27" s="643"/>
      <c r="G27" s="659"/>
      <c r="H27" s="646"/>
      <c r="I27" s="657"/>
      <c r="J27" s="645"/>
      <c r="K27" s="657"/>
      <c r="L27" s="645"/>
      <c r="M27" s="656"/>
      <c r="N27" s="646"/>
      <c r="O27" s="671">
        <f t="shared" si="0"/>
        <v>0</v>
      </c>
      <c r="P27" s="653">
        <f t="shared" si="0"/>
        <v>0</v>
      </c>
    </row>
    <row r="28" spans="1:20" customFormat="1" ht="13">
      <c r="A28" s="641"/>
      <c r="B28" s="100"/>
      <c r="C28" s="100"/>
      <c r="D28" s="642"/>
      <c r="E28" s="642"/>
      <c r="F28" s="643"/>
      <c r="G28" s="659"/>
      <c r="H28" s="646"/>
      <c r="I28" s="657"/>
      <c r="J28" s="645"/>
      <c r="K28" s="657"/>
      <c r="L28" s="645"/>
      <c r="M28" s="656"/>
      <c r="N28" s="646"/>
      <c r="O28" s="671">
        <f t="shared" si="0"/>
        <v>0</v>
      </c>
      <c r="P28" s="653">
        <f t="shared" si="0"/>
        <v>0</v>
      </c>
    </row>
    <row r="29" spans="1:20" customFormat="1" ht="13">
      <c r="A29" s="641"/>
      <c r="B29" s="100"/>
      <c r="C29" s="100"/>
      <c r="D29" s="642"/>
      <c r="E29" s="642"/>
      <c r="F29" s="643"/>
      <c r="G29" s="659"/>
      <c r="H29" s="646"/>
      <c r="I29" s="657"/>
      <c r="J29" s="645"/>
      <c r="K29" s="657"/>
      <c r="L29" s="645"/>
      <c r="M29" s="656"/>
      <c r="N29" s="646"/>
      <c r="O29" s="671">
        <f t="shared" si="0"/>
        <v>0</v>
      </c>
      <c r="P29" s="653">
        <f t="shared" si="0"/>
        <v>0</v>
      </c>
    </row>
    <row r="30" spans="1:20" customFormat="1" ht="13">
      <c r="A30" s="635"/>
      <c r="B30" s="100"/>
      <c r="C30" s="100"/>
      <c r="D30" s="642"/>
      <c r="E30" s="642"/>
      <c r="F30" s="643"/>
      <c r="G30" s="659"/>
      <c r="H30" s="646"/>
      <c r="I30" s="657"/>
      <c r="J30" s="645"/>
      <c r="K30" s="657"/>
      <c r="L30" s="645"/>
      <c r="M30" s="656"/>
      <c r="N30" s="646"/>
      <c r="O30" s="671">
        <f t="shared" si="0"/>
        <v>0</v>
      </c>
      <c r="P30" s="653">
        <f t="shared" si="0"/>
        <v>0</v>
      </c>
    </row>
    <row r="31" spans="1:20" customFormat="1" ht="13">
      <c r="A31" s="635"/>
      <c r="B31" s="100"/>
      <c r="C31" s="100"/>
      <c r="D31" s="642"/>
      <c r="E31" s="642"/>
      <c r="F31" s="643"/>
      <c r="G31" s="659"/>
      <c r="H31" s="646"/>
      <c r="I31" s="657"/>
      <c r="J31" s="645"/>
      <c r="K31" s="657"/>
      <c r="L31" s="645"/>
      <c r="M31" s="656"/>
      <c r="N31" s="646"/>
      <c r="O31" s="671">
        <f t="shared" si="0"/>
        <v>0</v>
      </c>
      <c r="P31" s="653">
        <f>+L31+N31</f>
        <v>0</v>
      </c>
    </row>
    <row r="32" spans="1:20" customFormat="1" ht="13">
      <c r="A32" s="635"/>
      <c r="B32" s="100"/>
      <c r="C32" s="100"/>
      <c r="D32" s="642"/>
      <c r="E32" s="642"/>
      <c r="F32" s="643"/>
      <c r="G32" s="659"/>
      <c r="H32" s="646"/>
      <c r="I32" s="657"/>
      <c r="J32" s="645"/>
      <c r="K32" s="657"/>
      <c r="L32" s="645"/>
      <c r="M32" s="656"/>
      <c r="N32" s="646"/>
      <c r="O32" s="671">
        <f t="shared" si="0"/>
        <v>0</v>
      </c>
      <c r="P32" s="653">
        <f>+L32+N32</f>
        <v>0</v>
      </c>
    </row>
    <row r="33" spans="1:19" customFormat="1" ht="14" thickBot="1">
      <c r="A33" s="612"/>
      <c r="B33" s="83"/>
      <c r="C33" s="83"/>
      <c r="D33" s="647"/>
      <c r="E33" s="647"/>
      <c r="F33" s="648"/>
      <c r="G33" s="660"/>
      <c r="H33" s="649"/>
      <c r="I33" s="657"/>
      <c r="J33" s="645"/>
      <c r="K33" s="657"/>
      <c r="L33" s="645"/>
      <c r="M33" s="661"/>
      <c r="N33" s="649"/>
      <c r="O33" s="672">
        <f t="shared" si="0"/>
        <v>0</v>
      </c>
      <c r="P33" s="654">
        <f>+L33+N33</f>
        <v>0</v>
      </c>
    </row>
    <row r="34" spans="1:19" customFormat="1" ht="14" thickBot="1">
      <c r="A34" s="542"/>
      <c r="B34" s="497"/>
      <c r="C34" s="497"/>
      <c r="D34" s="543"/>
      <c r="E34" s="543"/>
      <c r="F34" s="544" t="s">
        <v>331</v>
      </c>
      <c r="G34" s="633">
        <f t="shared" ref="G34:P34" si="1">SUM(G21:G33)</f>
        <v>0</v>
      </c>
      <c r="H34" s="650">
        <f t="shared" si="1"/>
        <v>0</v>
      </c>
      <c r="I34" s="650">
        <f t="shared" si="1"/>
        <v>0</v>
      </c>
      <c r="J34" s="650">
        <f t="shared" si="1"/>
        <v>0</v>
      </c>
      <c r="K34" s="650">
        <f t="shared" si="1"/>
        <v>0</v>
      </c>
      <c r="L34" s="650">
        <f t="shared" si="1"/>
        <v>0</v>
      </c>
      <c r="M34" s="650">
        <f t="shared" si="1"/>
        <v>0</v>
      </c>
      <c r="N34" s="650">
        <f t="shared" si="1"/>
        <v>0</v>
      </c>
      <c r="O34" s="673">
        <f t="shared" si="1"/>
        <v>0</v>
      </c>
      <c r="P34" s="651">
        <f t="shared" si="1"/>
        <v>0</v>
      </c>
    </row>
    <row r="35" spans="1:19" customFormat="1" ht="8" customHeight="1" thickBot="1">
      <c r="A35" s="17"/>
      <c r="B35" s="17"/>
      <c r="C35" s="17"/>
      <c r="D35" s="17"/>
      <c r="E35" s="17"/>
      <c r="F35" s="17"/>
      <c r="G35" s="17"/>
      <c r="H35" s="17"/>
      <c r="I35" s="17"/>
      <c r="J35" s="17"/>
      <c r="K35" s="17"/>
      <c r="L35" s="17"/>
      <c r="M35" s="17"/>
      <c r="N35" s="17"/>
      <c r="O35" s="17"/>
      <c r="P35" s="17"/>
    </row>
    <row r="36" spans="1:19" ht="13">
      <c r="A36" s="545" t="s">
        <v>45</v>
      </c>
      <c r="B36" s="508"/>
      <c r="C36" s="508"/>
      <c r="D36" s="508"/>
      <c r="E36" s="508"/>
      <c r="F36" s="508"/>
      <c r="G36" s="508"/>
      <c r="H36" s="546"/>
      <c r="I36" s="209" t="s">
        <v>332</v>
      </c>
      <c r="J36" s="506"/>
      <c r="K36" s="209"/>
      <c r="L36" s="209"/>
      <c r="M36" s="209"/>
      <c r="N36" s="209"/>
      <c r="O36" s="209"/>
      <c r="P36" s="209"/>
      <c r="Q36" s="102"/>
      <c r="R36"/>
    </row>
    <row r="37" spans="1:19" ht="13">
      <c r="A37" s="547" t="s">
        <v>46</v>
      </c>
      <c r="B37" s="548" t="s">
        <v>47</v>
      </c>
      <c r="C37" s="549"/>
      <c r="D37" s="550"/>
      <c r="E37" s="551"/>
      <c r="F37" s="551"/>
      <c r="G37" s="551"/>
      <c r="H37" s="552"/>
      <c r="I37" s="209"/>
      <c r="J37" s="506"/>
      <c r="K37" s="506"/>
      <c r="L37" s="209"/>
      <c r="M37" s="209"/>
      <c r="N37" s="209"/>
      <c r="O37" s="209"/>
      <c r="P37" s="209"/>
      <c r="Q37" s="102"/>
      <c r="R37"/>
    </row>
    <row r="38" spans="1:19" ht="13">
      <c r="A38" s="547" t="s">
        <v>50</v>
      </c>
      <c r="B38" s="789" t="str">
        <f>Parameters!D15</f>
        <v xml:space="preserve"> </v>
      </c>
      <c r="C38" s="790"/>
      <c r="D38" s="791"/>
      <c r="E38" s="783" t="str">
        <f>Parameters!D12</f>
        <v xml:space="preserve"> </v>
      </c>
      <c r="F38" s="784"/>
      <c r="G38" s="784"/>
      <c r="H38" s="785"/>
      <c r="I38" s="209" t="s">
        <v>355</v>
      </c>
      <c r="J38" s="209"/>
      <c r="K38" s="506"/>
      <c r="L38" s="209"/>
      <c r="M38" s="209"/>
      <c r="N38" s="209"/>
      <c r="O38" s="209"/>
      <c r="P38" s="209"/>
      <c r="Q38" s="102"/>
    </row>
    <row r="39" spans="1:19" ht="14" thickBot="1">
      <c r="A39" s="554" t="s">
        <v>51</v>
      </c>
      <c r="B39" s="662"/>
      <c r="C39" s="555"/>
      <c r="D39" s="556"/>
      <c r="E39" s="695" t="s">
        <v>181</v>
      </c>
      <c r="F39" s="558"/>
      <c r="G39" s="663"/>
      <c r="H39" s="559"/>
      <c r="I39" s="209" t="s">
        <v>55</v>
      </c>
      <c r="J39" s="506"/>
      <c r="K39" s="209"/>
      <c r="L39" s="209"/>
      <c r="M39" s="209"/>
      <c r="N39" s="209"/>
      <c r="O39" s="209"/>
      <c r="P39" s="209"/>
      <c r="Q39" s="102"/>
    </row>
    <row r="40" spans="1:19" ht="21" thickBot="1">
      <c r="A40" s="495" t="s">
        <v>296</v>
      </c>
      <c r="B40" s="496"/>
      <c r="C40" s="497"/>
      <c r="D40" s="497"/>
      <c r="E40" s="498" t="s">
        <v>333</v>
      </c>
      <c r="F40" s="498"/>
      <c r="G40" s="498"/>
      <c r="H40" s="498"/>
      <c r="I40" s="497"/>
      <c r="J40" s="497"/>
      <c r="K40" s="497"/>
      <c r="L40" s="497"/>
      <c r="M40" s="497"/>
      <c r="N40" s="497"/>
      <c r="O40" s="497"/>
      <c r="P40" s="500"/>
      <c r="Q40" s="102"/>
    </row>
    <row r="41" spans="1:19" ht="7.5" customHeight="1" thickBot="1">
      <c r="A41" s="506"/>
      <c r="B41" s="506"/>
      <c r="C41" s="506"/>
      <c r="D41" s="506"/>
      <c r="E41" s="506"/>
      <c r="F41" s="506"/>
      <c r="G41" s="506"/>
      <c r="H41" s="506"/>
      <c r="I41" s="553"/>
      <c r="J41" s="506"/>
      <c r="K41" s="209"/>
      <c r="L41" s="209"/>
      <c r="M41" s="209"/>
      <c r="N41" s="209"/>
      <c r="O41" s="209"/>
      <c r="P41" s="209"/>
      <c r="Q41" s="102"/>
    </row>
    <row r="42" spans="1:19" ht="14" thickBot="1">
      <c r="A42" s="501" t="s">
        <v>27</v>
      </c>
      <c r="B42" s="502"/>
      <c r="C42" s="792" t="str">
        <f>Parameters!D8</f>
        <v xml:space="preserve"> </v>
      </c>
      <c r="D42" s="793"/>
      <c r="E42" s="503" t="s">
        <v>235</v>
      </c>
      <c r="F42" s="504"/>
      <c r="G42" s="505"/>
      <c r="H42" s="780" t="str">
        <f>Parameters!D13</f>
        <v xml:space="preserve">  </v>
      </c>
      <c r="I42" s="781"/>
      <c r="J42" s="782"/>
      <c r="K42" s="209"/>
      <c r="L42" s="209"/>
      <c r="M42" s="209"/>
      <c r="N42" s="209"/>
      <c r="O42" s="209"/>
      <c r="P42" s="209"/>
      <c r="Q42" s="102"/>
      <c r="R42"/>
      <c r="S42"/>
    </row>
    <row r="43" spans="1:19" ht="14" thickBot="1">
      <c r="A43" s="521" t="s">
        <v>35</v>
      </c>
      <c r="B43" s="525"/>
      <c r="C43" s="792" t="str">
        <f>Parameters!D12</f>
        <v xml:space="preserve"> </v>
      </c>
      <c r="D43" s="793"/>
      <c r="E43" s="511" t="s">
        <v>299</v>
      </c>
      <c r="F43" s="512"/>
      <c r="G43" s="513"/>
      <c r="H43" s="780" t="str">
        <f>Parameters!D23</f>
        <v xml:space="preserve"> </v>
      </c>
      <c r="I43" s="781"/>
      <c r="J43" s="782"/>
      <c r="K43" s="209"/>
      <c r="L43" s="209"/>
      <c r="M43" s="209"/>
      <c r="N43" s="209"/>
      <c r="O43" s="209"/>
      <c r="P43" s="209"/>
      <c r="Q43" s="102"/>
      <c r="R43"/>
      <c r="S43"/>
    </row>
    <row r="44" spans="1:19" ht="14" thickBot="1">
      <c r="A44"/>
      <c r="B44"/>
      <c r="C44"/>
      <c r="D44"/>
      <c r="E44" s="523" t="s">
        <v>216</v>
      </c>
      <c r="F44" s="524"/>
      <c r="G44" s="525"/>
      <c r="H44" s="780" t="str">
        <f>Parameters!D17</f>
        <v>Euro</v>
      </c>
      <c r="I44" s="781"/>
      <c r="J44" s="782"/>
      <c r="K44" s="209"/>
      <c r="L44" s="209"/>
      <c r="M44" s="209"/>
      <c r="N44" s="209"/>
      <c r="O44" s="209"/>
      <c r="P44" s="209"/>
      <c r="Q44" s="102"/>
      <c r="R44"/>
      <c r="S44"/>
    </row>
    <row r="45" spans="1:19" ht="12" customHeight="1" thickBot="1">
      <c r="A45" s="506"/>
      <c r="B45" s="506"/>
      <c r="C45" s="506"/>
      <c r="D45" s="506"/>
      <c r="E45" s="506"/>
      <c r="F45" s="506"/>
      <c r="G45" s="506"/>
      <c r="H45" s="506"/>
      <c r="I45" s="553"/>
      <c r="J45" s="506"/>
      <c r="K45" s="209"/>
      <c r="L45" s="209"/>
      <c r="M45" s="209"/>
      <c r="N45" s="209"/>
      <c r="O45" s="209"/>
      <c r="P45" s="209"/>
      <c r="Q45" s="102"/>
      <c r="R45"/>
      <c r="S45"/>
    </row>
    <row r="46" spans="1:19" ht="17" thickBot="1">
      <c r="A46" s="560" t="s">
        <v>334</v>
      </c>
      <c r="B46" s="561"/>
      <c r="C46" s="561"/>
      <c r="D46" s="561"/>
      <c r="E46" s="561"/>
      <c r="F46" s="561"/>
      <c r="G46" s="561"/>
      <c r="H46" s="561"/>
      <c r="I46" s="561"/>
      <c r="J46" s="561"/>
      <c r="K46" s="562"/>
      <c r="L46" s="562"/>
      <c r="M46" s="562"/>
      <c r="N46" s="562"/>
      <c r="O46" s="562"/>
      <c r="P46" s="563"/>
      <c r="Q46" s="102"/>
      <c r="R46"/>
      <c r="S46"/>
    </row>
    <row r="47" spans="1:19" s="149" customFormat="1" ht="14" thickBot="1">
      <c r="A47" s="564"/>
      <c r="B47" s="564"/>
      <c r="C47" s="564"/>
      <c r="D47" s="564"/>
      <c r="E47" s="564"/>
      <c r="F47" s="564"/>
      <c r="G47" s="564"/>
      <c r="H47" s="564"/>
      <c r="I47" s="564"/>
      <c r="J47" s="564"/>
      <c r="K47" s="533"/>
      <c r="L47" s="533"/>
      <c r="M47" s="533"/>
      <c r="N47" s="533"/>
      <c r="O47" s="533"/>
      <c r="P47" s="533"/>
      <c r="Q47" s="148"/>
      <c r="R47"/>
      <c r="S47"/>
    </row>
    <row r="48" spans="1:19" ht="17" thickBot="1">
      <c r="A48" s="565" t="s">
        <v>335</v>
      </c>
      <c r="B48" s="566"/>
      <c r="C48" s="566"/>
      <c r="D48" s="566"/>
      <c r="E48" s="566"/>
      <c r="F48" s="566"/>
      <c r="G48" s="566"/>
      <c r="H48" s="566"/>
      <c r="I48" s="566"/>
      <c r="J48" s="566"/>
      <c r="K48" s="94"/>
      <c r="L48" s="94"/>
      <c r="M48" s="94"/>
      <c r="N48" s="94"/>
      <c r="O48" s="94"/>
      <c r="P48" s="97"/>
      <c r="Q48" s="102"/>
    </row>
    <row r="49" spans="1:17" ht="7.5" customHeight="1" thickBot="1">
      <c r="A49" s="506"/>
      <c r="B49" s="506"/>
      <c r="C49" s="506"/>
      <c r="D49" s="506"/>
      <c r="E49" s="506"/>
      <c r="F49" s="506"/>
      <c r="G49" s="506"/>
      <c r="H49" s="506"/>
      <c r="I49" s="553"/>
      <c r="J49" s="506"/>
      <c r="K49" s="209"/>
      <c r="L49" s="209"/>
      <c r="M49" s="209"/>
      <c r="N49" s="209"/>
      <c r="O49" s="209"/>
      <c r="P49" s="209"/>
      <c r="Q49" s="102"/>
    </row>
    <row r="50" spans="1:17" ht="12.75" customHeight="1">
      <c r="A50" s="85" t="s">
        <v>224</v>
      </c>
      <c r="B50" s="86"/>
      <c r="C50" s="87"/>
      <c r="D50" s="88" t="s">
        <v>320</v>
      </c>
      <c r="E50" s="89" t="s">
        <v>288</v>
      </c>
      <c r="F50" s="90"/>
      <c r="G50" s="89" t="s">
        <v>336</v>
      </c>
      <c r="H50" s="91"/>
      <c r="I50" s="89" t="s">
        <v>322</v>
      </c>
      <c r="J50" s="91"/>
      <c r="K50" s="89" t="s">
        <v>323</v>
      </c>
      <c r="L50" s="91"/>
      <c r="M50" s="89" t="s">
        <v>324</v>
      </c>
      <c r="N50" s="92"/>
      <c r="O50" s="89" t="s">
        <v>325</v>
      </c>
      <c r="P50" s="90"/>
      <c r="Q50" s="102"/>
    </row>
    <row r="51" spans="1:17" ht="12.75" customHeight="1" thickBot="1">
      <c r="A51" s="93"/>
      <c r="B51" s="94"/>
      <c r="C51" s="94"/>
      <c r="D51" s="95" t="s">
        <v>271</v>
      </c>
      <c r="E51" s="96" t="s">
        <v>326</v>
      </c>
      <c r="F51" s="97" t="s">
        <v>327</v>
      </c>
      <c r="G51" s="95" t="s">
        <v>328</v>
      </c>
      <c r="H51" s="98" t="s">
        <v>329</v>
      </c>
      <c r="I51" s="95" t="s">
        <v>328</v>
      </c>
      <c r="J51" s="98" t="s">
        <v>330</v>
      </c>
      <c r="K51" s="95" t="s">
        <v>328</v>
      </c>
      <c r="L51" s="98" t="s">
        <v>330</v>
      </c>
      <c r="M51" s="95" t="s">
        <v>328</v>
      </c>
      <c r="N51" s="98" t="s">
        <v>330</v>
      </c>
      <c r="O51" s="95" t="s">
        <v>328</v>
      </c>
      <c r="P51" s="99" t="s">
        <v>330</v>
      </c>
      <c r="Q51" s="102"/>
    </row>
    <row r="52" spans="1:17" ht="12.75" customHeight="1">
      <c r="A52" s="640"/>
      <c r="B52" s="100"/>
      <c r="C52" s="100"/>
      <c r="D52" s="635"/>
      <c r="E52" s="636"/>
      <c r="F52" s="637"/>
      <c r="G52" s="658"/>
      <c r="H52" s="630"/>
      <c r="I52" s="664"/>
      <c r="J52" s="634"/>
      <c r="K52" s="664"/>
      <c r="L52" s="634"/>
      <c r="M52" s="658"/>
      <c r="N52" s="630"/>
      <c r="O52" s="658">
        <f t="shared" ref="O52:P67" si="2">+K52+M52</f>
        <v>0</v>
      </c>
      <c r="P52" s="626">
        <f t="shared" si="2"/>
        <v>0</v>
      </c>
      <c r="Q52" s="102"/>
    </row>
    <row r="53" spans="1:17" ht="12.75" customHeight="1">
      <c r="A53" s="641"/>
      <c r="B53" s="100"/>
      <c r="C53" s="100"/>
      <c r="D53" s="635"/>
      <c r="E53" s="636"/>
      <c r="F53" s="637"/>
      <c r="G53" s="659"/>
      <c r="H53" s="631"/>
      <c r="I53" s="664"/>
      <c r="J53" s="634"/>
      <c r="K53" s="664"/>
      <c r="L53" s="634"/>
      <c r="M53" s="659"/>
      <c r="N53" s="631"/>
      <c r="O53" s="659">
        <f t="shared" si="2"/>
        <v>0</v>
      </c>
      <c r="P53" s="627">
        <f t="shared" si="2"/>
        <v>0</v>
      </c>
      <c r="Q53" s="102"/>
    </row>
    <row r="54" spans="1:17" ht="12.75" customHeight="1">
      <c r="A54" s="641"/>
      <c r="B54" s="100"/>
      <c r="C54" s="100"/>
      <c r="D54" s="635"/>
      <c r="E54" s="636"/>
      <c r="F54" s="637"/>
      <c r="G54" s="659"/>
      <c r="H54" s="631"/>
      <c r="I54" s="664"/>
      <c r="J54" s="634"/>
      <c r="K54" s="664"/>
      <c r="L54" s="634"/>
      <c r="M54" s="659"/>
      <c r="N54" s="631"/>
      <c r="O54" s="659">
        <f t="shared" si="2"/>
        <v>0</v>
      </c>
      <c r="P54" s="627">
        <f t="shared" si="2"/>
        <v>0</v>
      </c>
      <c r="Q54" s="102"/>
    </row>
    <row r="55" spans="1:17" ht="12.75" customHeight="1">
      <c r="A55" s="641"/>
      <c r="B55" s="100"/>
      <c r="C55" s="100"/>
      <c r="D55" s="635"/>
      <c r="E55" s="636"/>
      <c r="F55" s="637"/>
      <c r="G55" s="659"/>
      <c r="H55" s="631"/>
      <c r="I55" s="664"/>
      <c r="J55" s="634"/>
      <c r="K55" s="664"/>
      <c r="L55" s="634"/>
      <c r="M55" s="659"/>
      <c r="N55" s="631"/>
      <c r="O55" s="659">
        <f t="shared" si="2"/>
        <v>0</v>
      </c>
      <c r="P55" s="627">
        <f t="shared" si="2"/>
        <v>0</v>
      </c>
      <c r="Q55" s="102"/>
    </row>
    <row r="56" spans="1:17" ht="12.75" customHeight="1">
      <c r="A56" s="641"/>
      <c r="B56" s="100"/>
      <c r="C56" s="100"/>
      <c r="D56" s="635"/>
      <c r="E56" s="636"/>
      <c r="F56" s="637"/>
      <c r="G56" s="659"/>
      <c r="H56" s="631"/>
      <c r="I56" s="664"/>
      <c r="J56" s="634"/>
      <c r="K56" s="664"/>
      <c r="L56" s="634"/>
      <c r="M56" s="659"/>
      <c r="N56" s="631"/>
      <c r="O56" s="659">
        <f t="shared" si="2"/>
        <v>0</v>
      </c>
      <c r="P56" s="627">
        <f t="shared" si="2"/>
        <v>0</v>
      </c>
      <c r="Q56" s="102"/>
    </row>
    <row r="57" spans="1:17" ht="12.75" customHeight="1">
      <c r="A57" s="641"/>
      <c r="B57" s="100"/>
      <c r="C57" s="100"/>
      <c r="D57" s="635"/>
      <c r="E57" s="636"/>
      <c r="F57" s="637"/>
      <c r="G57" s="659"/>
      <c r="H57" s="631"/>
      <c r="I57" s="664"/>
      <c r="J57" s="634"/>
      <c r="K57" s="664"/>
      <c r="L57" s="634"/>
      <c r="M57" s="659"/>
      <c r="N57" s="631"/>
      <c r="O57" s="659">
        <f t="shared" si="2"/>
        <v>0</v>
      </c>
      <c r="P57" s="627">
        <f t="shared" si="2"/>
        <v>0</v>
      </c>
      <c r="Q57" s="102"/>
    </row>
    <row r="58" spans="1:17" ht="12.75" customHeight="1">
      <c r="A58" s="635"/>
      <c r="B58" s="100"/>
      <c r="C58" s="100"/>
      <c r="D58" s="635"/>
      <c r="E58" s="635"/>
      <c r="F58" s="638"/>
      <c r="G58" s="659"/>
      <c r="H58" s="631"/>
      <c r="I58" s="664"/>
      <c r="J58" s="634"/>
      <c r="K58" s="664"/>
      <c r="L58" s="634"/>
      <c r="M58" s="659"/>
      <c r="N58" s="631"/>
      <c r="O58" s="659">
        <f t="shared" si="2"/>
        <v>0</v>
      </c>
      <c r="P58" s="627">
        <f t="shared" si="2"/>
        <v>0</v>
      </c>
      <c r="Q58" s="102"/>
    </row>
    <row r="59" spans="1:17" ht="12.75" customHeight="1">
      <c r="A59" s="635"/>
      <c r="B59" s="100"/>
      <c r="C59" s="100"/>
      <c r="D59" s="635"/>
      <c r="E59" s="635"/>
      <c r="F59" s="638"/>
      <c r="G59" s="659"/>
      <c r="H59" s="631"/>
      <c r="I59" s="664"/>
      <c r="J59" s="634"/>
      <c r="K59" s="664"/>
      <c r="L59" s="634"/>
      <c r="M59" s="659"/>
      <c r="N59" s="631"/>
      <c r="O59" s="659">
        <f t="shared" si="2"/>
        <v>0</v>
      </c>
      <c r="P59" s="627">
        <f t="shared" si="2"/>
        <v>0</v>
      </c>
      <c r="Q59" s="102"/>
    </row>
    <row r="60" spans="1:17" ht="12.75" customHeight="1">
      <c r="A60" s="635"/>
      <c r="B60" s="100"/>
      <c r="C60" s="100"/>
      <c r="D60" s="635"/>
      <c r="E60" s="635"/>
      <c r="F60" s="638"/>
      <c r="G60" s="659"/>
      <c r="H60" s="631"/>
      <c r="I60" s="664"/>
      <c r="J60" s="634"/>
      <c r="K60" s="664"/>
      <c r="L60" s="634"/>
      <c r="M60" s="659"/>
      <c r="N60" s="631"/>
      <c r="O60" s="659">
        <f t="shared" si="2"/>
        <v>0</v>
      </c>
      <c r="P60" s="627">
        <f t="shared" si="2"/>
        <v>0</v>
      </c>
      <c r="Q60" s="102"/>
    </row>
    <row r="61" spans="1:17" ht="12.75" customHeight="1">
      <c r="A61" s="635"/>
      <c r="B61" s="100"/>
      <c r="C61" s="100"/>
      <c r="D61" s="635"/>
      <c r="E61" s="635"/>
      <c r="F61" s="638"/>
      <c r="G61" s="659"/>
      <c r="H61" s="631"/>
      <c r="I61" s="664"/>
      <c r="J61" s="634"/>
      <c r="K61" s="664"/>
      <c r="L61" s="634"/>
      <c r="M61" s="659"/>
      <c r="N61" s="631"/>
      <c r="O61" s="659">
        <f t="shared" si="2"/>
        <v>0</v>
      </c>
      <c r="P61" s="627">
        <f t="shared" si="2"/>
        <v>0</v>
      </c>
      <c r="Q61" s="102"/>
    </row>
    <row r="62" spans="1:17" ht="12.75" customHeight="1">
      <c r="A62" s="635"/>
      <c r="B62" s="100"/>
      <c r="C62" s="100"/>
      <c r="D62" s="635"/>
      <c r="E62" s="635"/>
      <c r="F62" s="638"/>
      <c r="G62" s="659"/>
      <c r="H62" s="631"/>
      <c r="I62" s="664"/>
      <c r="J62" s="634"/>
      <c r="K62" s="664"/>
      <c r="L62" s="634"/>
      <c r="M62" s="659"/>
      <c r="N62" s="631"/>
      <c r="O62" s="659">
        <f t="shared" si="2"/>
        <v>0</v>
      </c>
      <c r="P62" s="627">
        <f t="shared" si="2"/>
        <v>0</v>
      </c>
      <c r="Q62" s="102"/>
    </row>
    <row r="63" spans="1:17" ht="12.75" customHeight="1" thickBot="1">
      <c r="A63" s="612"/>
      <c r="B63" s="83"/>
      <c r="C63" s="83"/>
      <c r="D63" s="612"/>
      <c r="E63" s="612"/>
      <c r="F63" s="639"/>
      <c r="G63" s="660"/>
      <c r="H63" s="632"/>
      <c r="I63" s="664"/>
      <c r="J63" s="634"/>
      <c r="K63" s="664"/>
      <c r="L63" s="634"/>
      <c r="M63" s="660"/>
      <c r="N63" s="632"/>
      <c r="O63" s="660">
        <f t="shared" si="2"/>
        <v>0</v>
      </c>
      <c r="P63" s="628">
        <f t="shared" si="2"/>
        <v>0</v>
      </c>
      <c r="Q63" s="102"/>
    </row>
    <row r="64" spans="1:17" ht="12.75" customHeight="1" thickBot="1">
      <c r="A64" s="567"/>
      <c r="B64" s="568"/>
      <c r="C64" s="568"/>
      <c r="D64" s="568"/>
      <c r="E64" s="568"/>
      <c r="F64" s="569" t="s">
        <v>337</v>
      </c>
      <c r="G64" s="633">
        <f>SUM(G52:G63,G34)</f>
        <v>0</v>
      </c>
      <c r="H64" s="668">
        <f t="shared" ref="H64:N64" si="3">SUM(H52:H63,H34)</f>
        <v>0</v>
      </c>
      <c r="I64" s="633">
        <f t="shared" si="3"/>
        <v>0</v>
      </c>
      <c r="J64" s="668">
        <f t="shared" si="3"/>
        <v>0</v>
      </c>
      <c r="K64" s="633">
        <f t="shared" si="3"/>
        <v>0</v>
      </c>
      <c r="L64" s="668">
        <f t="shared" si="3"/>
        <v>0</v>
      </c>
      <c r="M64" s="633">
        <f t="shared" si="3"/>
        <v>0</v>
      </c>
      <c r="N64" s="668">
        <f t="shared" si="3"/>
        <v>0</v>
      </c>
      <c r="O64" s="633">
        <f t="shared" si="2"/>
        <v>0</v>
      </c>
      <c r="P64" s="669">
        <f t="shared" si="2"/>
        <v>0</v>
      </c>
      <c r="Q64" s="102"/>
    </row>
    <row r="65" spans="1:17" ht="12.75" customHeight="1">
      <c r="A65" s="567"/>
      <c r="B65" s="570"/>
      <c r="C65" s="570"/>
      <c r="D65" s="570"/>
      <c r="E65" s="570"/>
      <c r="F65" s="569" t="s">
        <v>246</v>
      </c>
      <c r="G65" s="665"/>
      <c r="H65" s="666"/>
      <c r="I65" s="665"/>
      <c r="J65" s="666"/>
      <c r="K65" s="665"/>
      <c r="L65" s="666"/>
      <c r="M65" s="665"/>
      <c r="N65" s="666"/>
      <c r="O65" s="665">
        <f t="shared" si="2"/>
        <v>0</v>
      </c>
      <c r="P65" s="667">
        <f t="shared" si="2"/>
        <v>0</v>
      </c>
      <c r="Q65" s="102"/>
    </row>
    <row r="66" spans="1:17" ht="13">
      <c r="A66" s="567"/>
      <c r="B66" s="570"/>
      <c r="C66" s="570"/>
      <c r="D66" s="570"/>
      <c r="E66" s="570"/>
      <c r="F66" s="569" t="s">
        <v>247</v>
      </c>
      <c r="G66" s="665"/>
      <c r="H66" s="666"/>
      <c r="I66" s="665"/>
      <c r="J66" s="666"/>
      <c r="K66" s="665"/>
      <c r="L66" s="666"/>
      <c r="M66" s="665"/>
      <c r="N66" s="666"/>
      <c r="O66" s="665">
        <f t="shared" si="2"/>
        <v>0</v>
      </c>
      <c r="P66" s="667">
        <f t="shared" si="2"/>
        <v>0</v>
      </c>
      <c r="Q66" s="102"/>
    </row>
    <row r="67" spans="1:17" ht="12.75" customHeight="1">
      <c r="A67" s="567"/>
      <c r="B67" s="570"/>
      <c r="C67" s="570"/>
      <c r="D67" s="570"/>
      <c r="E67" s="570"/>
      <c r="F67" s="569" t="s">
        <v>248</v>
      </c>
      <c r="G67" s="665"/>
      <c r="H67" s="666"/>
      <c r="I67" s="665"/>
      <c r="J67" s="666"/>
      <c r="K67" s="665"/>
      <c r="L67" s="666"/>
      <c r="M67" s="665"/>
      <c r="N67" s="666"/>
      <c r="O67" s="665">
        <f t="shared" si="2"/>
        <v>0</v>
      </c>
      <c r="P67" s="667">
        <f t="shared" si="2"/>
        <v>0</v>
      </c>
      <c r="Q67" s="70"/>
    </row>
    <row r="68" spans="1:17" ht="13">
      <c r="A68" s="567"/>
      <c r="B68" s="570"/>
      <c r="C68" s="570"/>
      <c r="D68" s="570"/>
      <c r="E68" s="570"/>
      <c r="F68" s="569" t="s">
        <v>338</v>
      </c>
      <c r="G68" s="665"/>
      <c r="H68" s="666"/>
      <c r="I68" s="665"/>
      <c r="J68" s="666"/>
      <c r="K68" s="665"/>
      <c r="L68" s="666"/>
      <c r="M68" s="665"/>
      <c r="N68" s="666"/>
      <c r="O68" s="665">
        <f t="shared" ref="O68:P72" si="4">+K68+M68</f>
        <v>0</v>
      </c>
      <c r="P68" s="667">
        <f t="shared" si="4"/>
        <v>0</v>
      </c>
      <c r="Q68" s="70"/>
    </row>
    <row r="69" spans="1:17" ht="13">
      <c r="A69" s="567"/>
      <c r="B69" s="570"/>
      <c r="C69" s="570"/>
      <c r="D69" s="570"/>
      <c r="E69" s="570"/>
      <c r="F69" s="569" t="s">
        <v>339</v>
      </c>
      <c r="G69" s="665"/>
      <c r="H69" s="666"/>
      <c r="I69" s="665"/>
      <c r="J69" s="666"/>
      <c r="K69" s="665"/>
      <c r="L69" s="666"/>
      <c r="M69" s="665"/>
      <c r="N69" s="666"/>
      <c r="O69" s="665">
        <f t="shared" si="4"/>
        <v>0</v>
      </c>
      <c r="P69" s="667">
        <f t="shared" si="4"/>
        <v>0</v>
      </c>
      <c r="Q69" s="102"/>
    </row>
    <row r="70" spans="1:17" ht="13">
      <c r="A70" s="567"/>
      <c r="B70" s="570"/>
      <c r="C70" s="570"/>
      <c r="D70" s="570"/>
      <c r="E70" s="570"/>
      <c r="F70" s="569" t="s">
        <v>250</v>
      </c>
      <c r="G70" s="665"/>
      <c r="H70" s="666"/>
      <c r="I70" s="665"/>
      <c r="J70" s="666"/>
      <c r="K70" s="665"/>
      <c r="L70" s="666"/>
      <c r="M70" s="665"/>
      <c r="N70" s="666"/>
      <c r="O70" s="665">
        <f t="shared" si="4"/>
        <v>0</v>
      </c>
      <c r="P70" s="667">
        <f t="shared" si="4"/>
        <v>0</v>
      </c>
      <c r="Q70" s="102"/>
    </row>
    <row r="71" spans="1:17" ht="14" thickBot="1">
      <c r="A71" s="567"/>
      <c r="B71" s="570"/>
      <c r="C71" s="570"/>
      <c r="D71" s="570"/>
      <c r="E71" s="570"/>
      <c r="F71" s="569" t="s">
        <v>251</v>
      </c>
      <c r="G71" s="665"/>
      <c r="H71" s="666"/>
      <c r="I71" s="665"/>
      <c r="J71" s="666"/>
      <c r="K71" s="665"/>
      <c r="L71" s="666"/>
      <c r="M71" s="665"/>
      <c r="N71" s="666"/>
      <c r="O71" s="665">
        <f t="shared" si="4"/>
        <v>0</v>
      </c>
      <c r="P71" s="667">
        <f t="shared" si="4"/>
        <v>0</v>
      </c>
      <c r="Q71" s="102"/>
    </row>
    <row r="72" spans="1:17" ht="14" thickBot="1">
      <c r="A72" s="542"/>
      <c r="B72" s="497"/>
      <c r="C72" s="497"/>
      <c r="D72" s="543"/>
      <c r="E72" s="543"/>
      <c r="F72" s="544" t="s">
        <v>331</v>
      </c>
      <c r="G72" s="633">
        <f>SUM(G64:G71)</f>
        <v>0</v>
      </c>
      <c r="H72" s="633">
        <f t="shared" ref="H72:N72" si="5">SUM(H64:H71)</f>
        <v>0</v>
      </c>
      <c r="I72" s="633">
        <f t="shared" si="5"/>
        <v>0</v>
      </c>
      <c r="J72" s="633">
        <f t="shared" si="5"/>
        <v>0</v>
      </c>
      <c r="K72" s="633">
        <f t="shared" si="5"/>
        <v>0</v>
      </c>
      <c r="L72" s="633">
        <f t="shared" si="5"/>
        <v>0</v>
      </c>
      <c r="M72" s="633">
        <f t="shared" si="5"/>
        <v>0</v>
      </c>
      <c r="N72" s="633">
        <f t="shared" si="5"/>
        <v>0</v>
      </c>
      <c r="O72" s="633">
        <f t="shared" si="4"/>
        <v>0</v>
      </c>
      <c r="P72" s="629">
        <f t="shared" si="4"/>
        <v>0</v>
      </c>
      <c r="Q72" s="102"/>
    </row>
    <row r="73" spans="1:17" ht="14" thickBot="1">
      <c r="A73" s="506"/>
      <c r="B73" s="506"/>
      <c r="C73" s="506"/>
      <c r="D73" s="506"/>
      <c r="E73" s="506"/>
      <c r="F73" s="506"/>
      <c r="G73" s="506"/>
      <c r="H73" s="506"/>
      <c r="I73" s="506"/>
      <c r="J73" s="506"/>
      <c r="K73" s="506"/>
      <c r="L73" s="506"/>
      <c r="M73" s="506"/>
      <c r="N73" s="506"/>
      <c r="O73" s="506"/>
      <c r="P73" s="506"/>
      <c r="Q73" s="102"/>
    </row>
    <row r="74" spans="1:17" ht="13">
      <c r="A74" s="545" t="s">
        <v>45</v>
      </c>
      <c r="B74" s="508"/>
      <c r="C74" s="508"/>
      <c r="D74" s="508"/>
      <c r="E74" s="508"/>
      <c r="F74" s="508"/>
      <c r="G74" s="508"/>
      <c r="H74" s="546"/>
      <c r="I74" s="209" t="s">
        <v>332</v>
      </c>
      <c r="J74" s="506"/>
      <c r="K74" s="209"/>
      <c r="L74" s="209"/>
      <c r="M74" s="209"/>
      <c r="N74" s="209"/>
      <c r="O74" s="209"/>
      <c r="P74" s="209"/>
      <c r="Q74" s="102"/>
    </row>
    <row r="75" spans="1:17" ht="13">
      <c r="A75" s="547" t="s">
        <v>46</v>
      </c>
      <c r="B75" s="548" t="s">
        <v>47</v>
      </c>
      <c r="C75" s="549"/>
      <c r="D75" s="550"/>
      <c r="E75" s="551"/>
      <c r="F75" s="551"/>
      <c r="G75" s="551"/>
      <c r="H75" s="552"/>
      <c r="I75" s="209"/>
      <c r="J75" s="506"/>
      <c r="K75" s="506"/>
      <c r="L75" s="209"/>
      <c r="M75" s="209"/>
      <c r="N75" s="209"/>
      <c r="O75" s="209"/>
      <c r="P75" s="209"/>
      <c r="Q75" s="102"/>
    </row>
    <row r="76" spans="1:17" ht="13">
      <c r="A76" s="547" t="s">
        <v>50</v>
      </c>
      <c r="B76" s="678" t="s">
        <v>340</v>
      </c>
      <c r="C76" s="549"/>
      <c r="D76" s="550"/>
      <c r="E76" s="783" t="str">
        <f>Parameters!D12</f>
        <v xml:space="preserve"> </v>
      </c>
      <c r="F76" s="784"/>
      <c r="G76" s="784"/>
      <c r="H76" s="785"/>
      <c r="I76" s="209" t="s">
        <v>355</v>
      </c>
      <c r="J76" s="209"/>
      <c r="K76" s="506"/>
      <c r="L76" s="209"/>
      <c r="M76" s="209"/>
      <c r="N76" s="209"/>
      <c r="O76" s="209"/>
      <c r="P76" s="209"/>
      <c r="Q76" s="102"/>
    </row>
    <row r="77" spans="1:17" ht="14" thickBot="1">
      <c r="A77" s="554" t="s">
        <v>51</v>
      </c>
      <c r="B77" s="662"/>
      <c r="C77" s="555"/>
      <c r="D77" s="556"/>
      <c r="E77" s="557" t="s">
        <v>275</v>
      </c>
      <c r="F77" s="558"/>
      <c r="G77" s="663"/>
      <c r="H77" s="559"/>
      <c r="I77" s="209" t="s">
        <v>55</v>
      </c>
      <c r="J77" s="506"/>
      <c r="K77" s="209"/>
      <c r="L77" s="209"/>
      <c r="M77" s="209"/>
      <c r="N77" s="209"/>
      <c r="O77" s="209"/>
      <c r="P77" s="209"/>
      <c r="Q77" s="102"/>
    </row>
    <row r="78" spans="1:17" ht="13">
      <c r="A78" s="506"/>
      <c r="B78" s="506"/>
      <c r="C78" s="506"/>
      <c r="D78" s="506"/>
      <c r="E78" s="506"/>
      <c r="F78" s="506"/>
      <c r="G78" s="506"/>
      <c r="H78" s="506"/>
      <c r="I78" s="506"/>
      <c r="J78" s="506"/>
      <c r="K78" s="506"/>
      <c r="L78" s="506"/>
      <c r="M78" s="209"/>
      <c r="N78" s="209"/>
      <c r="O78" s="209"/>
      <c r="P78" s="209"/>
      <c r="Q78" s="102"/>
    </row>
    <row r="79" spans="1:17" ht="13">
      <c r="A79" s="70"/>
      <c r="B79" s="70"/>
      <c r="C79" s="70"/>
      <c r="D79" s="70"/>
      <c r="E79" s="70"/>
      <c r="F79" s="70"/>
      <c r="G79" s="70"/>
      <c r="H79" s="70"/>
      <c r="I79" s="70"/>
      <c r="J79" s="70"/>
      <c r="K79" s="70"/>
      <c r="L79" s="70"/>
      <c r="M79" s="70"/>
      <c r="N79" s="70"/>
      <c r="O79" s="70"/>
      <c r="P79" s="70"/>
      <c r="Q79" s="70"/>
    </row>
    <row r="80" spans="1:17" ht="13">
      <c r="A80"/>
      <c r="B80"/>
      <c r="C80"/>
      <c r="D80"/>
      <c r="E80"/>
      <c r="F80"/>
      <c r="G80"/>
      <c r="H80"/>
      <c r="I80"/>
      <c r="J80"/>
      <c r="K80"/>
      <c r="L80"/>
      <c r="M80"/>
      <c r="N80"/>
      <c r="O80"/>
      <c r="P80"/>
      <c r="Q80"/>
    </row>
    <row r="81" spans="1:19" ht="15.5" customHeight="1">
      <c r="A81"/>
      <c r="B81"/>
      <c r="C81"/>
      <c r="D81"/>
      <c r="E81"/>
      <c r="F81"/>
      <c r="G81"/>
      <c r="H81"/>
      <c r="I81"/>
      <c r="J81"/>
      <c r="K81"/>
      <c r="L81"/>
      <c r="M81"/>
      <c r="N81"/>
      <c r="O81"/>
      <c r="P81"/>
      <c r="Q81" s="81"/>
      <c r="R81" s="120"/>
      <c r="S81" s="1"/>
    </row>
    <row r="82" spans="1:19" ht="15.5" customHeight="1">
      <c r="A82"/>
      <c r="B82"/>
      <c r="C82"/>
      <c r="D82"/>
      <c r="E82"/>
      <c r="F82"/>
      <c r="G82"/>
      <c r="H82"/>
      <c r="I82"/>
      <c r="J82"/>
      <c r="K82"/>
      <c r="L82"/>
      <c r="M82"/>
      <c r="N82"/>
      <c r="O82"/>
      <c r="P82"/>
      <c r="Q82" s="81"/>
      <c r="R82" s="120"/>
      <c r="S82" s="1"/>
    </row>
    <row r="83" spans="1:19" ht="12" customHeight="1">
      <c r="A83"/>
      <c r="B83"/>
      <c r="C83"/>
      <c r="D83"/>
      <c r="E83"/>
      <c r="F83"/>
      <c r="G83"/>
      <c r="H83"/>
      <c r="I83"/>
      <c r="J83"/>
      <c r="K83"/>
      <c r="L83"/>
      <c r="M83"/>
      <c r="N83"/>
      <c r="O83"/>
      <c r="P83"/>
      <c r="Q83" s="81"/>
      <c r="R83" s="120"/>
      <c r="S83" s="1"/>
    </row>
    <row r="84" spans="1:19" ht="12" customHeight="1">
      <c r="A84"/>
      <c r="B84"/>
      <c r="C84"/>
      <c r="D84"/>
      <c r="E84"/>
      <c r="F84"/>
      <c r="G84"/>
      <c r="H84"/>
      <c r="I84"/>
      <c r="J84"/>
      <c r="K84"/>
      <c r="L84"/>
      <c r="M84"/>
      <c r="N84"/>
      <c r="O84"/>
      <c r="P84"/>
      <c r="Q84" s="81"/>
      <c r="R84" s="120"/>
      <c r="S84" s="1"/>
    </row>
    <row r="85" spans="1:19" ht="12" customHeight="1">
      <c r="A85"/>
      <c r="B85"/>
      <c r="C85"/>
      <c r="D85"/>
      <c r="E85"/>
      <c r="F85"/>
      <c r="G85"/>
      <c r="H85"/>
      <c r="I85"/>
      <c r="J85"/>
      <c r="K85"/>
      <c r="L85"/>
      <c r="M85"/>
      <c r="N85"/>
      <c r="O85"/>
      <c r="P85"/>
      <c r="Q85" s="81"/>
      <c r="R85" s="3"/>
      <c r="S85" s="1"/>
    </row>
    <row r="86" spans="1:19" ht="12" customHeight="1">
      <c r="A86"/>
      <c r="B86"/>
      <c r="C86"/>
      <c r="D86"/>
      <c r="E86"/>
      <c r="F86"/>
      <c r="G86"/>
      <c r="H86"/>
      <c r="I86"/>
      <c r="J86"/>
      <c r="K86"/>
      <c r="L86"/>
      <c r="M86"/>
      <c r="N86"/>
      <c r="O86"/>
      <c r="P86"/>
      <c r="Q86" s="81"/>
      <c r="R86" s="3"/>
      <c r="S86" s="1"/>
    </row>
    <row r="87" spans="1:19" ht="12" customHeight="1">
      <c r="A87"/>
      <c r="B87"/>
      <c r="C87"/>
      <c r="D87"/>
      <c r="E87"/>
      <c r="F87"/>
      <c r="G87"/>
      <c r="H87"/>
      <c r="I87"/>
      <c r="J87"/>
      <c r="K87"/>
      <c r="L87"/>
      <c r="M87"/>
      <c r="N87"/>
      <c r="O87"/>
      <c r="P87"/>
      <c r="Q87" s="81"/>
      <c r="R87" s="3"/>
      <c r="S87" s="1"/>
    </row>
    <row r="88" spans="1:19" ht="12" customHeight="1">
      <c r="A88"/>
      <c r="B88"/>
      <c r="C88"/>
      <c r="D88"/>
      <c r="E88"/>
      <c r="F88"/>
      <c r="G88"/>
      <c r="H88"/>
      <c r="I88"/>
      <c r="J88"/>
      <c r="K88"/>
      <c r="L88"/>
      <c r="M88"/>
      <c r="N88"/>
      <c r="O88"/>
      <c r="P88"/>
      <c r="Q88" s="81"/>
      <c r="R88" s="3"/>
      <c r="S88" s="1"/>
    </row>
    <row r="89" spans="1:19" ht="12.5" customHeight="1">
      <c r="A89"/>
      <c r="B89"/>
      <c r="C89"/>
      <c r="D89"/>
      <c r="E89"/>
      <c r="F89"/>
      <c r="G89"/>
      <c r="H89"/>
      <c r="I89"/>
      <c r="J89"/>
      <c r="K89"/>
      <c r="L89"/>
      <c r="M89"/>
      <c r="N89"/>
      <c r="O89"/>
      <c r="P89"/>
      <c r="Q89" s="81"/>
      <c r="R89"/>
      <c r="S89" s="1"/>
    </row>
    <row r="90" spans="1:19" ht="12.5" customHeight="1">
      <c r="A90"/>
      <c r="B90"/>
      <c r="C90"/>
      <c r="D90"/>
      <c r="E90"/>
      <c r="F90"/>
      <c r="G90"/>
      <c r="H90"/>
      <c r="I90"/>
      <c r="J90"/>
      <c r="K90"/>
      <c r="L90"/>
      <c r="M90"/>
      <c r="N90"/>
      <c r="O90"/>
      <c r="P90"/>
      <c r="Q90" s="81"/>
      <c r="R90"/>
      <c r="S90" s="1"/>
    </row>
    <row r="91" spans="1:19" ht="12.5" customHeight="1">
      <c r="A91"/>
      <c r="B91"/>
      <c r="C91"/>
      <c r="D91"/>
      <c r="E91"/>
      <c r="F91"/>
      <c r="G91"/>
      <c r="H91"/>
      <c r="I91"/>
      <c r="J91"/>
      <c r="K91"/>
      <c r="L91"/>
      <c r="M91"/>
      <c r="N91"/>
      <c r="O91"/>
      <c r="P91"/>
      <c r="Q91" s="81"/>
      <c r="R91"/>
      <c r="S91" s="1"/>
    </row>
    <row r="92" spans="1:19" ht="12.5" customHeight="1">
      <c r="A92"/>
      <c r="B92"/>
      <c r="C92"/>
      <c r="D92"/>
      <c r="E92"/>
      <c r="F92"/>
      <c r="G92"/>
      <c r="H92"/>
      <c r="I92"/>
      <c r="J92"/>
      <c r="K92"/>
      <c r="L92"/>
      <c r="M92"/>
      <c r="N92"/>
      <c r="O92"/>
      <c r="P92"/>
      <c r="Q92" s="81"/>
      <c r="R92"/>
      <c r="S92" s="1"/>
    </row>
    <row r="93" spans="1:19" ht="12.5" customHeight="1">
      <c r="A93"/>
      <c r="B93"/>
      <c r="C93"/>
      <c r="D93"/>
      <c r="E93"/>
      <c r="F93"/>
      <c r="G93"/>
      <c r="H93"/>
      <c r="I93"/>
      <c r="J93"/>
      <c r="K93"/>
      <c r="L93"/>
      <c r="M93"/>
      <c r="N93"/>
      <c r="O93"/>
      <c r="P93"/>
      <c r="Q93" s="81"/>
      <c r="R93"/>
      <c r="S93" s="1"/>
    </row>
    <row r="94" spans="1:19" ht="12.5" customHeight="1">
      <c r="A94"/>
      <c r="B94"/>
      <c r="C94"/>
      <c r="D94"/>
      <c r="E94"/>
      <c r="F94"/>
      <c r="G94"/>
      <c r="H94"/>
      <c r="I94"/>
      <c r="J94"/>
      <c r="K94"/>
      <c r="L94"/>
      <c r="M94"/>
      <c r="N94"/>
      <c r="O94"/>
      <c r="P94"/>
      <c r="Q94" s="81"/>
      <c r="R94"/>
      <c r="S94" s="1"/>
    </row>
    <row r="95" spans="1:19" ht="12.5" customHeight="1">
      <c r="A95"/>
      <c r="B95"/>
      <c r="C95"/>
      <c r="D95"/>
      <c r="E95"/>
      <c r="F95"/>
      <c r="G95"/>
      <c r="H95"/>
      <c r="I95"/>
      <c r="J95"/>
      <c r="K95"/>
      <c r="L95"/>
      <c r="M95"/>
      <c r="N95"/>
      <c r="O95"/>
      <c r="P95"/>
      <c r="Q95" s="81"/>
      <c r="R95"/>
      <c r="S95" s="1"/>
    </row>
    <row r="96" spans="1:19" ht="12.5" customHeight="1">
      <c r="A96"/>
      <c r="B96"/>
      <c r="C96"/>
      <c r="D96"/>
      <c r="E96"/>
      <c r="F96"/>
      <c r="G96"/>
      <c r="H96"/>
      <c r="I96"/>
      <c r="J96"/>
      <c r="K96"/>
      <c r="L96"/>
      <c r="M96"/>
      <c r="N96"/>
      <c r="O96"/>
      <c r="P96"/>
      <c r="Q96" s="81"/>
      <c r="R96"/>
      <c r="S96" s="1"/>
    </row>
    <row r="97" spans="1:19" ht="14.25" customHeight="1">
      <c r="A97"/>
      <c r="B97"/>
      <c r="C97"/>
      <c r="D97"/>
      <c r="E97"/>
      <c r="F97"/>
      <c r="G97"/>
      <c r="H97"/>
      <c r="I97"/>
      <c r="J97"/>
      <c r="K97"/>
      <c r="L97"/>
      <c r="M97"/>
      <c r="N97"/>
      <c r="O97"/>
      <c r="P97"/>
      <c r="Q97" s="81"/>
      <c r="R97"/>
      <c r="S97" s="1"/>
    </row>
  </sheetData>
  <dataConsolidate/>
  <mergeCells count="18">
    <mergeCell ref="N3:P3"/>
    <mergeCell ref="B38:D38"/>
    <mergeCell ref="E38:H38"/>
    <mergeCell ref="C42:D42"/>
    <mergeCell ref="C43:D43"/>
    <mergeCell ref="H42:J42"/>
    <mergeCell ref="H43:J43"/>
    <mergeCell ref="C3:D3"/>
    <mergeCell ref="C4:D4"/>
    <mergeCell ref="C5:D5"/>
    <mergeCell ref="C6:D6"/>
    <mergeCell ref="H3:J3"/>
    <mergeCell ref="H4:J4"/>
    <mergeCell ref="H5:J5"/>
    <mergeCell ref="H6:J6"/>
    <mergeCell ref="H44:J44"/>
    <mergeCell ref="E76:H76"/>
    <mergeCell ref="H7:J7"/>
  </mergeCells>
  <pageMargins left="0.7" right="0.7" top="0.75" bottom="0.75" header="0.3" footer="0.3"/>
  <pageSetup paperSize="9"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READ THIS</vt:lpstr>
      <vt:lpstr>History-Audit</vt:lpstr>
      <vt:lpstr>Parameters</vt:lpstr>
      <vt:lpstr>Fact sheet 0</vt:lpstr>
      <vt:lpstr>Fact sheet 1</vt:lpstr>
      <vt:lpstr>Fact sheet 2</vt:lpstr>
      <vt:lpstr>Fact sheet 3</vt:lpstr>
      <vt:lpstr>Fact sheet 4</vt:lpstr>
      <vt:lpstr>Month</vt:lpstr>
      <vt:lpstr>P</vt:lpstr>
      <vt:lpstr>ProjectN</vt:lpstr>
      <vt:lpstr>ProjectNumber</vt:lpstr>
      <vt:lpstr>TotalActual</vt:lpstr>
    </vt:vector>
  </TitlesOfParts>
  <Manager>Remko van der Meulen</Manager>
  <Company>Philips Consumer Electronics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SMART Factsheets</dc:title>
  <dc:subject>SMART Fact Sheets</dc:subject>
  <dc:creator>Rob van Seggelen, Response Automatisering</dc:creator>
  <cp:keywords>Factsheet,SMART</cp:keywords>
  <dc:description>SMART Version 2_x000d_
Fact sheets 0-4_x000d_
_x000d_
Workbook version 1</dc:description>
  <cp:lastModifiedBy>Rudy Vriendts</cp:lastModifiedBy>
  <cp:lastPrinted>2014-12-16T15:33:06Z</cp:lastPrinted>
  <dcterms:created xsi:type="dcterms:W3CDTF">1996-03-06T11:20:24Z</dcterms:created>
  <dcterms:modified xsi:type="dcterms:W3CDTF">2018-04-24T12:21:47Z</dcterms:modified>
  <cp:category>Fact sheets</cp:category>
</cp:coreProperties>
</file>